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\2020.04.03\000공사계약(2018년)\20철도궤도공사\2020년 9호선 2,3단계 궤도시설 유지보수공사(단가계약)\1입찰진행\"/>
    </mc:Choice>
  </mc:AlternateContent>
  <bookViews>
    <workbookView xWindow="19200" yWindow="0" windowWidth="13890" windowHeight="12915"/>
  </bookViews>
  <sheets>
    <sheet name="제목" sheetId="3" r:id="rId1"/>
    <sheet name="원가계산" sheetId="2" r:id="rId2"/>
    <sheet name="설계서" sheetId="6" r:id="rId3"/>
    <sheet name="내역서" sheetId="7" r:id="rId4"/>
    <sheet name="자재" sheetId="14" state="hidden" r:id="rId5"/>
    <sheet name="자재조서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B" localSheetId="2">#REF!</definedName>
    <definedName name="B">#REF!</definedName>
    <definedName name="CELLNOTE4" localSheetId="2">[1]노무비!#REF!</definedName>
    <definedName name="CELLNOTE4">[1]노무비!#REF!</definedName>
    <definedName name="CELLNOTE5" localSheetId="2">[2]노무비!#REF!</definedName>
    <definedName name="CELLNOTE5">[2]노무비!#REF!</definedName>
    <definedName name="CELLNOTE6" localSheetId="2">[1]노무비!#REF!</definedName>
    <definedName name="CELLNOTE6">[1]노무비!#REF!</definedName>
    <definedName name="CR" localSheetId="2">#REF!</definedName>
    <definedName name="CR">#REF!</definedName>
    <definedName name="CRa" localSheetId="2">#REF!</definedName>
    <definedName name="CRa">#REF!</definedName>
    <definedName name="CRb" localSheetId="2">#REF!</definedName>
    <definedName name="CRb">#REF!</definedName>
    <definedName name="_xlnm.Database" localSheetId="2">#REF!</definedName>
    <definedName name="_xlnm.Database">#REF!</definedName>
    <definedName name="GONGJONG" localSheetId="2">#REF!</definedName>
    <definedName name="GONGJONG">#REF!</definedName>
    <definedName name="Main" localSheetId="2">#REF!</definedName>
    <definedName name="Main">#REF!</definedName>
    <definedName name="MAINPART" localSheetId="2">#REF!</definedName>
    <definedName name="MAINPART">#REF!</definedName>
    <definedName name="mf" localSheetId="2">#REF!</definedName>
    <definedName name="mf">#REF!</definedName>
    <definedName name="_xlnm.Print_Area" localSheetId="3">내역서!$A$1:$BG$89</definedName>
    <definedName name="_xlnm.Print_Area" localSheetId="2">설계서!$A$1:$S$14</definedName>
    <definedName name="_xlnm.Print_Area" localSheetId="1">원가계산!$A$1:$F$34</definedName>
    <definedName name="_xlnm.Print_Titles" localSheetId="3">내역서!$1:$3</definedName>
    <definedName name="_xlnm.Print_Titles" localSheetId="4">자재!$1:$2</definedName>
    <definedName name="_xlnm.Print_Titles" localSheetId="5">자재조서!$1:$3</definedName>
    <definedName name="SChonsei" localSheetId="2">#REF!</definedName>
    <definedName name="SChonsei">#REF!</definedName>
    <definedName name="SubDic" localSheetId="2">#REF!</definedName>
    <definedName name="SubDic">#REF!</definedName>
    <definedName name="TChonsei" localSheetId="2">#REF!</definedName>
    <definedName name="TChonsei">#REF!</definedName>
    <definedName name="TDeposit" localSheetId="2">#REF!</definedName>
    <definedName name="TDeposit">#REF!</definedName>
    <definedName name="TRent" localSheetId="2">#REF!</definedName>
    <definedName name="TRent">#REF!</definedName>
    <definedName name="반대탭" localSheetId="2">[3]시설장비!#REF!</definedName>
    <definedName name="반대탭">[3]시설장비!#REF!</definedName>
    <definedName name="연봉" localSheetId="2">'[4]인원계획-미화'!#REF!</definedName>
    <definedName name="연봉">'[4]인원계획-미화'!#REF!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7" l="1"/>
  <c r="J13" i="17" l="1"/>
  <c r="J9" i="17"/>
  <c r="J6" i="17"/>
  <c r="H13" i="17"/>
  <c r="H6" i="17"/>
  <c r="E16" i="17" l="1"/>
  <c r="E15" i="17"/>
  <c r="D14" i="14" s="1"/>
  <c r="E14" i="17"/>
  <c r="D13" i="14" s="1"/>
  <c r="E13" i="17"/>
  <c r="D12" i="14" s="1"/>
  <c r="E12" i="17"/>
  <c r="E11" i="17"/>
  <c r="D10" i="14" s="1"/>
  <c r="E10" i="17"/>
  <c r="D9" i="14" s="1"/>
  <c r="E9" i="17"/>
  <c r="D8" i="14" s="1"/>
  <c r="E7" i="17"/>
  <c r="E6" i="17"/>
  <c r="D5" i="14" s="1"/>
  <c r="E5" i="17"/>
  <c r="E4" i="17"/>
  <c r="D3" i="14" s="1"/>
  <c r="D15" i="14"/>
  <c r="D7" i="14" l="1"/>
  <c r="D6" i="14"/>
  <c r="D4" i="14"/>
  <c r="D11" i="14"/>
</calcChain>
</file>

<file path=xl/sharedStrings.xml><?xml version="1.0" encoding="utf-8"?>
<sst xmlns="http://schemas.openxmlformats.org/spreadsheetml/2006/main" count="854" uniqueCount="323">
  <si>
    <t>규    격</t>
  </si>
  <si>
    <t>단위</t>
  </si>
  <si>
    <t>구      분</t>
    <phoneticPr fontId="9" type="noConversion"/>
  </si>
  <si>
    <t>금  액(원)</t>
    <phoneticPr fontId="9" type="noConversion"/>
  </si>
  <si>
    <t>구 성 비(%)</t>
    <phoneticPr fontId="9" type="noConversion"/>
  </si>
  <si>
    <t>비  고</t>
    <phoneticPr fontId="9" type="noConversion"/>
  </si>
  <si>
    <t>순
공
사
비</t>
    <phoneticPr fontId="9" type="noConversion"/>
  </si>
  <si>
    <t>재  료  비</t>
    <phoneticPr fontId="9" type="noConversion"/>
  </si>
  <si>
    <t>직 접 재 료 비</t>
    <phoneticPr fontId="9" type="noConversion"/>
  </si>
  <si>
    <t>소          계</t>
    <phoneticPr fontId="9" type="noConversion"/>
  </si>
  <si>
    <t>노  무  비</t>
    <phoneticPr fontId="9" type="noConversion"/>
  </si>
  <si>
    <t>직 접 노 무 비</t>
    <phoneticPr fontId="9" type="noConversion"/>
  </si>
  <si>
    <t>건 강 보 험 료</t>
    <phoneticPr fontId="9" type="noConversion"/>
  </si>
  <si>
    <t>연 금 보 험 료</t>
    <phoneticPr fontId="9" type="noConversion"/>
  </si>
  <si>
    <t>노인장기요양보험료</t>
    <phoneticPr fontId="9" type="noConversion"/>
  </si>
  <si>
    <t>퇴직공제부금비</t>
    <phoneticPr fontId="9" type="noConversion"/>
  </si>
  <si>
    <t>건설기계대금 수수료</t>
    <phoneticPr fontId="9" type="noConversion"/>
  </si>
  <si>
    <t>산업안전보건관리비</t>
    <phoneticPr fontId="9" type="noConversion"/>
  </si>
  <si>
    <t>환 경 보 전 비</t>
    <phoneticPr fontId="9" type="noConversion"/>
  </si>
  <si>
    <t>기  타  경  비</t>
    <phoneticPr fontId="9" type="noConversion"/>
  </si>
  <si>
    <t>건설기계대여대금지급보증서발급금액</t>
    <phoneticPr fontId="9" type="noConversion"/>
  </si>
  <si>
    <t>합           계</t>
    <phoneticPr fontId="9" type="noConversion"/>
  </si>
  <si>
    <t>일  반  관  리  비</t>
    <phoneticPr fontId="9" type="noConversion"/>
  </si>
  <si>
    <t>이              윤</t>
    <phoneticPr fontId="9" type="noConversion"/>
  </si>
  <si>
    <t>검사비,시험수수료</t>
    <phoneticPr fontId="9" type="noConversion"/>
  </si>
  <si>
    <t>부  가  가  치  세</t>
    <phoneticPr fontId="6" type="noConversion"/>
  </si>
  <si>
    <t>도  급  공  사  비</t>
  </si>
  <si>
    <t>지  급  자  재  비</t>
  </si>
  <si>
    <t>총   공   사    비</t>
    <phoneticPr fontId="6" type="noConversion"/>
  </si>
  <si>
    <t>간접재료비</t>
    <phoneticPr fontId="9" type="noConversion"/>
  </si>
  <si>
    <t xml:space="preserve">연마지석                                                                        </t>
  </si>
  <si>
    <t xml:space="preserve">단면용 AB6MB                                                                    </t>
  </si>
  <si>
    <t xml:space="preserve">개    </t>
  </si>
  <si>
    <t xml:space="preserve">측면용 205x25                                                                   </t>
  </si>
  <si>
    <t xml:space="preserve">평면용 205x25                                                                   </t>
  </si>
  <si>
    <t xml:space="preserve">최종용 205x25                                                                   </t>
  </si>
  <si>
    <t xml:space="preserve">조합페인트                                                                      </t>
  </si>
  <si>
    <t xml:space="preserve">황색,적색                                                                       </t>
  </si>
  <si>
    <t xml:space="preserve">ℓ    </t>
  </si>
  <si>
    <t xml:space="preserve">신너                                                                            </t>
  </si>
  <si>
    <t xml:space="preserve">조합페인트용                                                                    </t>
  </si>
  <si>
    <t>공 사 원 가 계 산 서</t>
    <phoneticPr fontId="9" type="noConversion"/>
  </si>
  <si>
    <t>간 접 노 무 비</t>
    <phoneticPr fontId="9" type="noConversion"/>
  </si>
  <si>
    <t>경      비</t>
    <phoneticPr fontId="9" type="noConversion"/>
  </si>
  <si>
    <t>경          비</t>
    <phoneticPr fontId="9" type="noConversion"/>
  </si>
  <si>
    <t>산 재 보 험 료</t>
    <phoneticPr fontId="9" type="noConversion"/>
  </si>
  <si>
    <t>고 용 보 험 료</t>
    <phoneticPr fontId="9" type="noConversion"/>
  </si>
  <si>
    <t>설     계     서</t>
    <phoneticPr fontId="20" type="noConversion"/>
  </si>
  <si>
    <t>공   급    가   액</t>
    <phoneticPr fontId="9" type="noConversion"/>
  </si>
  <si>
    <t xml:space="preserve"> </t>
    <phoneticPr fontId="9" type="noConversion"/>
  </si>
  <si>
    <t>구       분</t>
    <phoneticPr fontId="9" type="noConversion"/>
  </si>
  <si>
    <t>금            액</t>
    <phoneticPr fontId="31" type="noConversion"/>
  </si>
  <si>
    <t>도
급
비</t>
    <phoneticPr fontId="9" type="noConversion"/>
  </si>
  <si>
    <t>공급가액</t>
    <phoneticPr fontId="9" type="noConversion"/>
  </si>
  <si>
    <t>부가가치세</t>
    <phoneticPr fontId="2" type="noConversion"/>
  </si>
  <si>
    <t>계</t>
    <phoneticPr fontId="2" type="noConversion"/>
  </si>
  <si>
    <t xml:space="preserve">  □ 궤도시설 유지보수</t>
    <phoneticPr fontId="9" type="noConversion"/>
  </si>
  <si>
    <t xml:space="preserve">     - 궤도시설 유지보수(응급상황 포함)</t>
    <phoneticPr fontId="9" type="noConversion"/>
  </si>
  <si>
    <t xml:space="preserve">     - 9호선 2·3단계 구간(언주역 ~ 중앙보훈병원역) L=13.7km</t>
    <phoneticPr fontId="9" type="noConversion"/>
  </si>
  <si>
    <t>내역서</t>
  </si>
  <si>
    <t>공 종 명</t>
  </si>
  <si>
    <t>규 격</t>
  </si>
  <si>
    <t>수량</t>
  </si>
  <si>
    <t>재 료 비</t>
  </si>
  <si>
    <t/>
  </si>
  <si>
    <t>노 무 비</t>
  </si>
  <si>
    <t>경    비</t>
  </si>
  <si>
    <t>합    계</t>
  </si>
  <si>
    <t>비 고</t>
  </si>
  <si>
    <t>단 가</t>
  </si>
  <si>
    <t>금 액</t>
  </si>
  <si>
    <t>할 증</t>
  </si>
  <si>
    <t>화폐변환</t>
  </si>
  <si>
    <t>OP값</t>
  </si>
  <si>
    <t>EQ</t>
  </si>
  <si>
    <t>LA</t>
  </si>
  <si>
    <t>MA</t>
  </si>
  <si>
    <t>금액계상</t>
  </si>
  <si>
    <t>발주내역서</t>
    <phoneticPr fontId="33" type="noConversion"/>
  </si>
  <si>
    <t>A01</t>
  </si>
  <si>
    <t>10</t>
  </si>
  <si>
    <t>B01</t>
  </si>
  <si>
    <t xml:space="preserve">   1. 재료보수</t>
    <phoneticPr fontId="33" type="noConversion"/>
  </si>
  <si>
    <t>20</t>
  </si>
  <si>
    <t>B02</t>
  </si>
  <si>
    <t>30</t>
  </si>
  <si>
    <t>B03</t>
  </si>
  <si>
    <t>40</t>
  </si>
  <si>
    <t>B04</t>
  </si>
  <si>
    <t xml:space="preserve">   2. 노반작업</t>
    <phoneticPr fontId="33" type="noConversion"/>
  </si>
  <si>
    <t>50</t>
  </si>
  <si>
    <t>B05</t>
  </si>
  <si>
    <t xml:space="preserve">   3. 제작업</t>
    <phoneticPr fontId="33" type="noConversion"/>
  </si>
  <si>
    <t>60</t>
  </si>
  <si>
    <t>B06</t>
  </si>
  <si>
    <t>70</t>
  </si>
  <si>
    <t>B07</t>
  </si>
  <si>
    <t>80</t>
  </si>
  <si>
    <t>B08</t>
  </si>
  <si>
    <t xml:space="preserve">MA+ = </t>
  </si>
  <si>
    <t xml:space="preserve">MA = </t>
  </si>
  <si>
    <t>1</t>
    <phoneticPr fontId="33" type="noConversion"/>
  </si>
  <si>
    <t>90</t>
  </si>
  <si>
    <t>*</t>
  </si>
  <si>
    <t>F</t>
  </si>
  <si>
    <t xml:space="preserve">MA=MA(10,0,80)_x000D_
LA=LA(10,0,80)_x000D_
EQ=EQ(10,0,80)_x000D_
</t>
  </si>
  <si>
    <t xml:space="preserve">LA+ = </t>
  </si>
  <si>
    <t xml:space="preserve">LA = </t>
  </si>
  <si>
    <t xml:space="preserve">   직접공사비</t>
  </si>
  <si>
    <t>식</t>
  </si>
  <si>
    <t>100</t>
  </si>
  <si>
    <t xml:space="preserve">LA=LA(90)*0.114_x000D_
</t>
  </si>
  <si>
    <t xml:space="preserve">EQ+ = </t>
  </si>
  <si>
    <t xml:space="preserve">EQ = </t>
  </si>
  <si>
    <t>110</t>
  </si>
  <si>
    <t xml:space="preserve">EQ=LA(90,100)*0.038_x000D_
</t>
  </si>
  <si>
    <t>120</t>
  </si>
  <si>
    <t xml:space="preserve">EQ=LA(90,100)*0.0087_x000D_
</t>
  </si>
  <si>
    <t>130</t>
  </si>
  <si>
    <t xml:space="preserve">EQ=LA(90)*0.0170_x000D_
</t>
  </si>
  <si>
    <t>140</t>
  </si>
  <si>
    <t xml:space="preserve">EQ=LA(90)*0.0249_x000D_
</t>
  </si>
  <si>
    <t>150</t>
  </si>
  <si>
    <t xml:space="preserve">EQ=eq(130)*0.0655_x000D_
</t>
  </si>
  <si>
    <t>160</t>
  </si>
  <si>
    <t xml:space="preserve">EQ=LA(90)*0.023_x000D_
</t>
  </si>
  <si>
    <t>170</t>
  </si>
  <si>
    <t xml:space="preserve">EQ=(MA(90)+LA(90))*0.0293_x000D_
</t>
  </si>
  <si>
    <t>180</t>
  </si>
  <si>
    <t xml:space="preserve">EQ=(MA(90)+LA(90)+EQ(90))*0.005_x000D_
</t>
  </si>
  <si>
    <t>190</t>
  </si>
  <si>
    <t xml:space="preserve">EQ=(MA(90)+LA(90)+LA(100))*0.061_x000D_
</t>
  </si>
  <si>
    <t>200</t>
  </si>
  <si>
    <t xml:space="preserve">EQ=(MA(90)+LA(90)+EQ(90))*0.0011_x000D_
</t>
  </si>
  <si>
    <t xml:space="preserve">   순 공 사 비</t>
  </si>
  <si>
    <t>210</t>
  </si>
  <si>
    <t xml:space="preserve">MA=MA(90,0,200)_x000D_
LA=LA(90,0,200)_x000D_
EQ=EQ(90,0,200)_x000D_
</t>
  </si>
  <si>
    <t>220</t>
  </si>
  <si>
    <t xml:space="preserve">EQ=TOT(210)*0.06_x000D_
</t>
  </si>
  <si>
    <t>230</t>
  </si>
  <si>
    <t>EQ=(TOT(210)+TOT(220)-MA(90))*0.15 - 194</t>
  </si>
  <si>
    <t>240</t>
  </si>
  <si>
    <t>B09</t>
  </si>
  <si>
    <t xml:space="preserve">   공 급 가 액</t>
  </si>
  <si>
    <t>특허-없음, 문화재조사끝남</t>
  </si>
  <si>
    <t>250</t>
  </si>
  <si>
    <t xml:space="preserve">.LA=LA(210,0,240)_x000D_
.MA=MA(210,0,240)_x000D_
.EQ=EQ(210,0,240)_x000D_
</t>
  </si>
  <si>
    <t xml:space="preserve">   부가 가치세</t>
  </si>
  <si>
    <t>260</t>
  </si>
  <si>
    <t xml:space="preserve">.EQ=TOT(250)*10/100_x000D_
</t>
  </si>
  <si>
    <t xml:space="preserve">   총 공 사 비</t>
  </si>
  <si>
    <t>(도급공사비)</t>
  </si>
  <si>
    <t>270</t>
  </si>
  <si>
    <t xml:space="preserve">MA=MA(250,0,260)_x000D_
LA=LA(250,0,260)_x000D_
EQ=EQ(250,0,260)_x000D_
</t>
  </si>
  <si>
    <t xml:space="preserve">   </t>
  </si>
  <si>
    <t>280</t>
  </si>
  <si>
    <t>S</t>
  </si>
  <si>
    <t>H006</t>
  </si>
  <si>
    <t>T</t>
  </si>
  <si>
    <t>H009</t>
  </si>
  <si>
    <t>H012</t>
  </si>
  <si>
    <t>1. 재료보수</t>
    <phoneticPr fontId="33" type="noConversion"/>
  </si>
  <si>
    <t xml:space="preserve">   레일후로삭정</t>
  </si>
  <si>
    <t>지하부,야간</t>
  </si>
  <si>
    <t>m</t>
  </si>
  <si>
    <t>H029</t>
  </si>
  <si>
    <t>H032</t>
  </si>
  <si>
    <t>H053</t>
  </si>
  <si>
    <t>H166</t>
  </si>
  <si>
    <t>H1661</t>
  </si>
  <si>
    <t>H1522</t>
  </si>
  <si>
    <t>H089</t>
  </si>
  <si>
    <t>H055</t>
  </si>
  <si>
    <t>H057</t>
  </si>
  <si>
    <t>H059</t>
  </si>
  <si>
    <t>2. 노반작업</t>
    <phoneticPr fontId="33" type="noConversion"/>
  </si>
  <si>
    <t xml:space="preserve">   배수로정비(콘크리트도상)</t>
  </si>
  <si>
    <t>H124</t>
  </si>
  <si>
    <t xml:space="preserve">   역구내 배수로 준설</t>
  </si>
  <si>
    <t>H130</t>
  </si>
  <si>
    <t xml:space="preserve">   발생버럭 마대담기</t>
  </si>
  <si>
    <t>㎥</t>
  </si>
  <si>
    <t>H129</t>
  </si>
  <si>
    <t>3. 제작업</t>
    <phoneticPr fontId="33" type="noConversion"/>
  </si>
  <si>
    <t xml:space="preserve">   제표청소</t>
  </si>
  <si>
    <t>㎡</t>
  </si>
  <si>
    <t>H137</t>
  </si>
  <si>
    <t xml:space="preserve">   제표보수(설치)</t>
  </si>
  <si>
    <t>개</t>
  </si>
  <si>
    <t>H138</t>
  </si>
  <si>
    <t xml:space="preserve">   도상물씻기 및 뒷정리</t>
  </si>
  <si>
    <t>H1381</t>
  </si>
  <si>
    <t xml:space="preserve">   테르밋트용접(60kg)</t>
  </si>
  <si>
    <t>개소</t>
  </si>
  <si>
    <t>H139</t>
  </si>
  <si>
    <t>시편제작</t>
  </si>
  <si>
    <t>H143</t>
  </si>
  <si>
    <t xml:space="preserve">   레일(초음파) 탐상검사</t>
  </si>
  <si>
    <t>㎞</t>
  </si>
  <si>
    <t>H1491</t>
  </si>
  <si>
    <t xml:space="preserve">   철도운행안전관리자 배치</t>
    <phoneticPr fontId="33" type="noConversion"/>
  </si>
  <si>
    <t>야간</t>
    <phoneticPr fontId="33" type="noConversion"/>
  </si>
  <si>
    <t>일</t>
    <phoneticPr fontId="33" type="noConversion"/>
  </si>
  <si>
    <t>H200</t>
  </si>
  <si>
    <t xml:space="preserve">   레일용접품질시험</t>
  </si>
  <si>
    <t>경도, 굴곡시험</t>
  </si>
  <si>
    <t>H146</t>
  </si>
  <si>
    <t xml:space="preserve">   초음파탐상검사</t>
  </si>
  <si>
    <t>레일교환현장,야간</t>
  </si>
  <si>
    <t>H149</t>
  </si>
  <si>
    <t>단 위</t>
  </si>
  <si>
    <t>0</t>
    <phoneticPr fontId="33" type="noConversion"/>
  </si>
  <si>
    <t>이중피(20) 40∮*15m</t>
    <phoneticPr fontId="33" type="noConversion"/>
  </si>
  <si>
    <t xml:space="preserve">60kg                                                                            </t>
  </si>
  <si>
    <t>명    칭</t>
  </si>
  <si>
    <t>자재</t>
  </si>
  <si>
    <t>단    가</t>
  </si>
  <si>
    <t xml:space="preserve">세정제                                                                          </t>
  </si>
  <si>
    <t xml:space="preserve">일반산업용                                                                      </t>
  </si>
  <si>
    <t xml:space="preserve">용접표찰                                                                        </t>
  </si>
  <si>
    <t xml:space="preserve">10*5cm                                                                          </t>
  </si>
  <si>
    <t>물가자료/633/</t>
  </si>
  <si>
    <t xml:space="preserve">산소                                                                            </t>
  </si>
  <si>
    <t xml:space="preserve">공업용                                                                          </t>
  </si>
  <si>
    <t xml:space="preserve">프로판가스                                                                      </t>
  </si>
  <si>
    <t xml:space="preserve">일반용                                                                          </t>
  </si>
  <si>
    <t xml:space="preserve">㎏    </t>
  </si>
  <si>
    <t xml:space="preserve">넝마                                                                            </t>
  </si>
  <si>
    <t xml:space="preserve">면90％,상품                                                                     </t>
  </si>
  <si>
    <t xml:space="preserve">테르밋트용접재료                                                                </t>
  </si>
  <si>
    <t xml:space="preserve">조    </t>
  </si>
  <si>
    <t xml:space="preserve">고마대(포대P.PA마대)                                                            </t>
  </si>
  <si>
    <t xml:space="preserve">45*70cm                                                                         </t>
  </si>
  <si>
    <t xml:space="preserve">매    </t>
  </si>
  <si>
    <t xml:space="preserve">셋트앵커                                                                        </t>
  </si>
  <si>
    <t xml:space="preserve">SST 5/16˝                                                                      </t>
  </si>
  <si>
    <t xml:space="preserve">DNP-103(황색)                                                                   </t>
  </si>
  <si>
    <t>소방호스</t>
  </si>
  <si>
    <t>방사형관창</t>
  </si>
  <si>
    <t>FE40/AL/형식</t>
  </si>
  <si>
    <t>Coupling</t>
  </si>
  <si>
    <t>∮45mm</t>
  </si>
  <si>
    <t>자재조서</t>
  </si>
  <si>
    <t>코    드</t>
  </si>
  <si>
    <t>적용단가</t>
  </si>
  <si>
    <t>가격정보</t>
  </si>
  <si>
    <t>물가정보</t>
  </si>
  <si>
    <t>거래가격</t>
  </si>
  <si>
    <t>물가자료</t>
  </si>
  <si>
    <t>견적단가</t>
  </si>
  <si>
    <t>[EMPTY DB]</t>
  </si>
  <si>
    <t>단가</t>
  </si>
  <si>
    <t>Page</t>
  </si>
  <si>
    <t>1</t>
  </si>
  <si>
    <t xml:space="preserve">M000000003                              </t>
  </si>
  <si>
    <t>견적가</t>
  </si>
  <si>
    <t xml:space="preserve">M000000015                              </t>
  </si>
  <si>
    <t xml:space="preserve">M0000004                                </t>
  </si>
  <si>
    <t xml:space="preserve">M0000007                                </t>
  </si>
  <si>
    <t xml:space="preserve">M0000009                                </t>
  </si>
  <si>
    <t xml:space="preserve">M0000072                                </t>
  </si>
  <si>
    <t xml:space="preserve">M0000089                                </t>
  </si>
  <si>
    <t xml:space="preserve">M0000145                                </t>
  </si>
  <si>
    <t xml:space="preserve">PP마대(수방용 자재용)                                                        </t>
    <phoneticPr fontId="33" type="noConversion"/>
  </si>
  <si>
    <t xml:space="preserve">STS 5/16˝, 60mm           </t>
    <phoneticPr fontId="33" type="noConversion"/>
  </si>
  <si>
    <t>2</t>
  </si>
  <si>
    <t>조합페인트</t>
  </si>
  <si>
    <t>3</t>
  </si>
  <si>
    <t>이중피(20) 40∮*15m</t>
  </si>
  <si>
    <t>4</t>
  </si>
  <si>
    <t>5</t>
  </si>
  <si>
    <t>6</t>
  </si>
  <si>
    <t>0</t>
  </si>
  <si>
    <t>철도운행안전관리자</t>
    <phoneticPr fontId="2" type="noConversion"/>
  </si>
  <si>
    <t>10%</t>
    <phoneticPr fontId="33" type="noConversion"/>
  </si>
  <si>
    <t>총 공 사 비</t>
    <phoneticPr fontId="9" type="noConversion"/>
  </si>
  <si>
    <r>
      <t xml:space="preserve">  </t>
    </r>
    <r>
      <rPr>
        <b/>
        <u/>
        <sz val="18"/>
        <rFont val="맑은 고딕"/>
        <family val="3"/>
        <charset val="129"/>
      </rPr>
      <t>2020년</t>
    </r>
    <phoneticPr fontId="9" type="noConversion"/>
  </si>
  <si>
    <t>KSM-6020 황색</t>
    <phoneticPr fontId="2" type="noConversion"/>
  </si>
  <si>
    <t>하033</t>
    <phoneticPr fontId="33" type="noConversion"/>
  </si>
  <si>
    <t>하122</t>
    <phoneticPr fontId="33" type="noConversion"/>
  </si>
  <si>
    <t>하116</t>
    <phoneticPr fontId="2" type="noConversion"/>
  </si>
  <si>
    <t>하045</t>
    <phoneticPr fontId="2" type="noConversion"/>
  </si>
  <si>
    <t xml:space="preserve">kg    </t>
  </si>
  <si>
    <t>2-0</t>
  </si>
  <si>
    <t>물가자료/하033/</t>
    <phoneticPr fontId="2" type="noConversion"/>
  </si>
  <si>
    <t>물가자료/하122/</t>
    <phoneticPr fontId="2" type="noConversion"/>
  </si>
  <si>
    <t>물가자료/2-0/</t>
    <phoneticPr fontId="2" type="noConversion"/>
  </si>
  <si>
    <t>물가정보/1541/</t>
    <phoneticPr fontId="2" type="noConversion"/>
  </si>
  <si>
    <t>물가정보/1526/</t>
    <phoneticPr fontId="2" type="noConversion"/>
  </si>
  <si>
    <t>물가정보/92/</t>
    <phoneticPr fontId="2" type="noConversion"/>
  </si>
  <si>
    <t>물가정보/528/</t>
    <phoneticPr fontId="2" type="noConversion"/>
  </si>
  <si>
    <t>물가자료/969/</t>
    <phoneticPr fontId="33" type="noConversion"/>
  </si>
  <si>
    <t>물가정보/1097/</t>
    <phoneticPr fontId="33" type="noConversion"/>
  </si>
  <si>
    <t>물가정보/1395/</t>
    <phoneticPr fontId="33" type="noConversion"/>
  </si>
  <si>
    <t>견적단가/견적가</t>
    <phoneticPr fontId="2" type="noConversion"/>
  </si>
  <si>
    <t>자재조서</t>
    <phoneticPr fontId="2" type="noConversion"/>
  </si>
  <si>
    <t>유니텍코퍼레이션</t>
    <phoneticPr fontId="2" type="noConversion"/>
  </si>
  <si>
    <t>공사명 : 2020년 9호선 2·3단계 궤도시설 유지보수공사(단가계약)</t>
    <phoneticPr fontId="22" type="noConversion"/>
  </si>
  <si>
    <t>9호선 2·3단계 궤도시설 유지보수공사(단가계약)</t>
    <phoneticPr fontId="33" type="noConversion"/>
  </si>
  <si>
    <t>설      계      서</t>
    <phoneticPr fontId="9" type="noConversion"/>
  </si>
  <si>
    <t>2. 레일절손(훼손) 응급복구</t>
    <phoneticPr fontId="33" type="noConversion"/>
  </si>
  <si>
    <t xml:space="preserve">   2. 레일절손(훼손) 응급복구</t>
    <phoneticPr fontId="33" type="noConversion"/>
  </si>
  <si>
    <t>0</t>
    <phoneticPr fontId="2" type="noConversion"/>
  </si>
  <si>
    <t>2. 철도운행안전관리자</t>
    <phoneticPr fontId="33" type="noConversion"/>
  </si>
  <si>
    <t>3. 검사 및 조사</t>
    <phoneticPr fontId="33" type="noConversion"/>
  </si>
  <si>
    <t>1. 레일(초음파) 탐상검사</t>
    <phoneticPr fontId="33" type="noConversion"/>
  </si>
  <si>
    <t xml:space="preserve">   1. 레일(초음파) 탐상검사</t>
    <phoneticPr fontId="33" type="noConversion"/>
  </si>
  <si>
    <t xml:space="preserve">   2. 간접노무비</t>
    <phoneticPr fontId="33" type="noConversion"/>
  </si>
  <si>
    <t xml:space="preserve">   3. 산재보험료</t>
    <phoneticPr fontId="33" type="noConversion"/>
  </si>
  <si>
    <t xml:space="preserve">   4. 고용보험료</t>
    <phoneticPr fontId="33" type="noConversion"/>
  </si>
  <si>
    <t xml:space="preserve">   5. 건강보험료</t>
    <phoneticPr fontId="33" type="noConversion"/>
  </si>
  <si>
    <t xml:space="preserve">   6. 연금보험료</t>
    <phoneticPr fontId="33" type="noConversion"/>
  </si>
  <si>
    <t xml:space="preserve">   7. 노인장기요양보험료</t>
    <phoneticPr fontId="33" type="noConversion"/>
  </si>
  <si>
    <t xml:space="preserve">   8. 퇴직공제부금비</t>
    <phoneticPr fontId="33" type="noConversion"/>
  </si>
  <si>
    <t xml:space="preserve">   9. 산업안전보건관리비</t>
    <phoneticPr fontId="33" type="noConversion"/>
  </si>
  <si>
    <t xml:space="preserve">   10. 환경보전비</t>
    <phoneticPr fontId="33" type="noConversion"/>
  </si>
  <si>
    <t xml:space="preserve">   11. 기타경비</t>
    <phoneticPr fontId="33" type="noConversion"/>
  </si>
  <si>
    <t xml:space="preserve">   12. 건설기계대여대금지급보증서발급금액</t>
    <phoneticPr fontId="33" type="noConversion"/>
  </si>
  <si>
    <t xml:space="preserve">   13. 일반관리비</t>
    <phoneticPr fontId="33" type="noConversion"/>
  </si>
  <si>
    <t xml:space="preserve">   14. 이윤</t>
    <phoneticPr fontId="33" type="noConversion"/>
  </si>
  <si>
    <t xml:space="preserve">   15. 검사 및 조사</t>
    <phoneticPr fontId="33" type="noConversion"/>
  </si>
  <si>
    <t xml:space="preserve">   16. 철도운행안전관리자</t>
    <phoneticPr fontId="33" type="noConversion"/>
  </si>
  <si>
    <t>공사명 : 2020년 9호선 2·3단계 궤도시설 유지보수공사(단가계약)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</si>
</sst>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77" formatCode="#,###;\-#,###;&quot;&quot;;@"/>
    <numFmt numFmtId="179" formatCode="0.000"/>
    <numFmt numFmtId="184" formatCode="_ * #,##0_ ;_ * \-#,##0_ ;_ * &quot;-&quot;_ ;_ @_ "/>
    <numFmt numFmtId="185" formatCode="0.00_);[Red]\(0.00\)"/>
    <numFmt numFmtId="186" formatCode="General;\-General\,&quot;&quot;;@"/>
    <numFmt numFmtId="187" formatCode="&quot;○&quot;\ \1&quot;호&quot;&quot;선&quot;\ ##&quot;대&quot;"/>
    <numFmt numFmtId="188" formatCode="#&quot;대&quot;"/>
    <numFmt numFmtId="192" formatCode="_(* #,##0.00_);_(* \(#,##0.00\);_(* &quot;-&quot;??_);_(@_)"/>
    <numFmt numFmtId="194" formatCode="#,###.000;\-#,###.000;&quot;&quot;;@"/>
    <numFmt numFmtId="195" formatCode="0_ "/>
  </numFmts>
  <fonts count="3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9"/>
      <color indexed="8"/>
      <name val="굴림체"/>
      <family val="3"/>
      <charset val="129"/>
    </font>
    <font>
      <sz val="8"/>
      <color indexed="8"/>
      <name val="굴림체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20"/>
      <name val="굴림체"/>
      <family val="3"/>
      <charset val="129"/>
    </font>
    <font>
      <sz val="8"/>
      <name val="돋움"/>
      <family val="3"/>
      <charset val="129"/>
    </font>
    <font>
      <b/>
      <sz val="12"/>
      <name val="굴림체"/>
      <family val="3"/>
      <charset val="129"/>
    </font>
    <font>
      <sz val="12"/>
      <name val="바탕체"/>
      <family val="1"/>
      <charset val="129"/>
    </font>
    <font>
      <b/>
      <sz val="12"/>
      <color indexed="8"/>
      <name val="굴림체"/>
      <family val="3"/>
      <charset val="129"/>
    </font>
    <font>
      <sz val="11"/>
      <name val="돋움"/>
      <family val="3"/>
      <charset val="129"/>
    </font>
    <font>
      <sz val="11"/>
      <name val="HY견명조"/>
      <family val="1"/>
      <charset val="129"/>
    </font>
    <font>
      <b/>
      <sz val="18"/>
      <name val="맑은 고딕"/>
      <family val="3"/>
      <charset val="129"/>
    </font>
    <font>
      <b/>
      <u/>
      <sz val="18"/>
      <name val="맑은 고딕"/>
      <family val="3"/>
      <charset val="129"/>
    </font>
    <font>
      <b/>
      <sz val="24"/>
      <name val="맑은 고딕"/>
      <family val="3"/>
      <charset val="129"/>
    </font>
    <font>
      <sz val="11"/>
      <name val="맑은 고딕"/>
      <family val="3"/>
      <charset val="129"/>
    </font>
    <font>
      <b/>
      <sz val="36"/>
      <name val="맑은 고딕"/>
      <family val="3"/>
      <charset val="129"/>
    </font>
    <font>
      <sz val="12"/>
      <name val="뼻뮝"/>
      <family val="1"/>
      <charset val="129"/>
    </font>
    <font>
      <b/>
      <sz val="22"/>
      <name val="맑은 고딕"/>
      <family val="3"/>
      <charset val="129"/>
    </font>
    <font>
      <b/>
      <sz val="16"/>
      <name val="돋움"/>
      <family val="3"/>
      <charset val="129"/>
    </font>
    <font>
      <b/>
      <u/>
      <sz val="22"/>
      <name val="맑은 고딕"/>
      <family val="3"/>
      <charset val="129"/>
    </font>
    <font>
      <b/>
      <sz val="14"/>
      <name val="맑은 고딕"/>
      <family val="3"/>
      <charset val="129"/>
    </font>
    <font>
      <sz val="20"/>
      <name val="맑은 고딕"/>
      <family val="3"/>
      <charset val="129"/>
    </font>
    <font>
      <sz val="22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21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sz val="9"/>
      <name val="돋움"/>
      <family val="3"/>
      <charset val="129"/>
    </font>
    <font>
      <sz val="12"/>
      <name val="맑은 고딕"/>
      <family val="3"/>
      <charset val="129"/>
    </font>
    <font>
      <sz val="8"/>
      <name val="굴림체"/>
      <family val="3"/>
      <charset val="129"/>
    </font>
    <font>
      <sz val="9"/>
      <color indexed="22"/>
      <name val="굴림체"/>
      <family val="3"/>
      <charset val="129"/>
    </font>
    <font>
      <sz val="9"/>
      <name val="굴림체"/>
      <family val="3"/>
      <charset val="129"/>
    </font>
    <font>
      <sz val="9"/>
      <color rgb="FFFF0000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/>
    <xf numFmtId="184" fontId="11" fillId="0" borderId="0" applyFont="0" applyFill="0" applyBorder="0" applyAlignment="0" applyProtection="0"/>
    <xf numFmtId="0" fontId="13" fillId="0" borderId="0"/>
    <xf numFmtId="0" fontId="13" fillId="0" borderId="0"/>
    <xf numFmtId="192" fontId="4" fillId="0" borderId="0"/>
  </cellStyleXfs>
  <cellXfs count="170">
    <xf numFmtId="0" fontId="0" fillId="0" borderId="0" xfId="0">
      <alignment vertic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1" fontId="3" fillId="0" borderId="9" xfId="3" applyNumberFormat="1" applyFont="1" applyFill="1" applyBorder="1" applyAlignment="1">
      <alignment vertical="center"/>
    </xf>
    <xf numFmtId="185" fontId="3" fillId="0" borderId="12" xfId="3" applyNumberFormat="1" applyFont="1" applyFill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41" fontId="10" fillId="0" borderId="9" xfId="3" applyNumberFormat="1" applyFont="1" applyFill="1" applyBorder="1" applyAlignment="1">
      <alignment vertical="center"/>
    </xf>
    <xf numFmtId="185" fontId="10" fillId="0" borderId="12" xfId="3" applyNumberFormat="1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 shrinkToFit="1"/>
    </xf>
    <xf numFmtId="185" fontId="3" fillId="0" borderId="9" xfId="3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41" fontId="7" fillId="0" borderId="0" xfId="0" applyNumberFormat="1" applyFont="1" applyAlignment="1"/>
    <xf numFmtId="177" fontId="0" fillId="0" borderId="9" xfId="0" applyNumberFormat="1" applyBorder="1" applyAlignment="1"/>
    <xf numFmtId="0" fontId="7" fillId="0" borderId="0" xfId="0" applyFont="1" applyAlignment="1">
      <alignment horizontal="center"/>
    </xf>
    <xf numFmtId="186" fontId="0" fillId="0" borderId="0" xfId="0" applyNumberFormat="1" applyBorder="1" applyAlignment="1"/>
    <xf numFmtId="186" fontId="0" fillId="0" borderId="9" xfId="0" applyNumberFormat="1" applyBorder="1" applyAlignment="1"/>
    <xf numFmtId="177" fontId="7" fillId="0" borderId="9" xfId="0" applyNumberFormat="1" applyFont="1" applyBorder="1" applyAlignment="1">
      <alignment horizont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0" fontId="14" fillId="0" borderId="1" xfId="4" applyFont="1" applyBorder="1"/>
    <xf numFmtId="0" fontId="14" fillId="0" borderId="2" xfId="4" applyFont="1" applyBorder="1"/>
    <xf numFmtId="0" fontId="14" fillId="0" borderId="3" xfId="4" applyFont="1" applyBorder="1"/>
    <xf numFmtId="0" fontId="13" fillId="0" borderId="0" xfId="4"/>
    <xf numFmtId="0" fontId="17" fillId="0" borderId="0" xfId="4" applyFont="1" applyBorder="1" applyAlignment="1">
      <alignment horizontal="center"/>
    </xf>
    <xf numFmtId="0" fontId="17" fillId="0" borderId="5" xfId="4" applyFont="1" applyBorder="1" applyAlignment="1">
      <alignment horizontal="center"/>
    </xf>
    <xf numFmtId="0" fontId="18" fillId="0" borderId="4" xfId="4" applyFont="1" applyBorder="1"/>
    <xf numFmtId="0" fontId="18" fillId="0" borderId="0" xfId="4" applyFont="1" applyBorder="1"/>
    <xf numFmtId="0" fontId="18" fillId="0" borderId="5" xfId="4" applyFont="1" applyBorder="1"/>
    <xf numFmtId="0" fontId="21" fillId="0" borderId="4" xfId="4" applyFont="1" applyBorder="1" applyAlignment="1">
      <alignment horizontal="left" vertical="center"/>
    </xf>
    <xf numFmtId="0" fontId="21" fillId="0" borderId="0" xfId="4" applyFont="1" applyBorder="1" applyAlignment="1">
      <alignment horizontal="left" vertical="center"/>
    </xf>
    <xf numFmtId="0" fontId="21" fillId="0" borderId="5" xfId="4" applyFont="1" applyBorder="1" applyAlignment="1">
      <alignment horizontal="left" vertical="center"/>
    </xf>
    <xf numFmtId="0" fontId="24" fillId="0" borderId="0" xfId="4" applyFont="1" applyBorder="1"/>
    <xf numFmtId="0" fontId="25" fillId="0" borderId="0" xfId="4" applyFont="1" applyBorder="1" applyAlignment="1"/>
    <xf numFmtId="0" fontId="25" fillId="0" borderId="0" xfId="4" applyFont="1" applyBorder="1" applyAlignment="1">
      <alignment horizontal="center"/>
    </xf>
    <xf numFmtId="0" fontId="18" fillId="0" borderId="6" xfId="4" applyFont="1" applyBorder="1"/>
    <xf numFmtId="0" fontId="18" fillId="0" borderId="7" xfId="4" applyFont="1" applyBorder="1"/>
    <xf numFmtId="0" fontId="27" fillId="0" borderId="7" xfId="4" applyFont="1" applyBorder="1" applyAlignment="1">
      <alignment horizontal="justify"/>
    </xf>
    <xf numFmtId="0" fontId="28" fillId="0" borderId="7" xfId="4" applyFont="1" applyBorder="1"/>
    <xf numFmtId="0" fontId="18" fillId="0" borderId="8" xfId="4" applyFont="1" applyBorder="1"/>
    <xf numFmtId="41" fontId="10" fillId="0" borderId="9" xfId="1" applyFont="1" applyFill="1" applyBorder="1" applyAlignment="1">
      <alignment vertical="center"/>
    </xf>
    <xf numFmtId="0" fontId="18" fillId="0" borderId="4" xfId="5" applyFont="1" applyBorder="1" applyAlignment="1">
      <alignment horizontal="center" vertical="center"/>
    </xf>
    <xf numFmtId="0" fontId="18" fillId="0" borderId="0" xfId="5" applyFont="1" applyBorder="1" applyAlignment="1">
      <alignment horizontal="center" vertical="center"/>
    </xf>
    <xf numFmtId="0" fontId="18" fillId="0" borderId="5" xfId="5" applyFont="1" applyBorder="1" applyAlignment="1">
      <alignment horizontal="center" vertical="center"/>
    </xf>
    <xf numFmtId="0" fontId="16" fillId="0" borderId="4" xfId="5" applyFont="1" applyBorder="1" applyAlignment="1">
      <alignment horizontal="center" vertical="center"/>
    </xf>
    <xf numFmtId="0" fontId="16" fillId="0" borderId="0" xfId="5" applyFont="1" applyBorder="1" applyAlignment="1">
      <alignment horizontal="left" vertical="center"/>
    </xf>
    <xf numFmtId="0" fontId="29" fillId="0" borderId="0" xfId="5" applyFont="1" applyBorder="1" applyAlignment="1">
      <alignment horizontal="left" vertical="center"/>
    </xf>
    <xf numFmtId="0" fontId="16" fillId="0" borderId="0" xfId="5" applyFont="1" applyBorder="1" applyAlignment="1">
      <alignment horizontal="center" vertical="center"/>
    </xf>
    <xf numFmtId="0" fontId="16" fillId="0" borderId="5" xfId="5" applyFont="1" applyBorder="1" applyAlignment="1">
      <alignment horizontal="center" vertical="center"/>
    </xf>
    <xf numFmtId="41" fontId="13" fillId="0" borderId="0" xfId="1" applyFont="1" applyAlignment="1">
      <alignment vertical="center"/>
    </xf>
    <xf numFmtId="0" fontId="13" fillId="0" borderId="0" xfId="4" applyAlignment="1">
      <alignment vertical="center"/>
    </xf>
    <xf numFmtId="0" fontId="32" fillId="0" borderId="19" xfId="5" applyFont="1" applyBorder="1" applyAlignment="1">
      <alignment vertical="center"/>
    </xf>
    <xf numFmtId="0" fontId="18" fillId="0" borderId="4" xfId="5" applyFont="1" applyBorder="1" applyAlignment="1"/>
    <xf numFmtId="0" fontId="18" fillId="0" borderId="0" xfId="5" applyFont="1" applyBorder="1" applyAlignment="1"/>
    <xf numFmtId="0" fontId="18" fillId="0" borderId="5" xfId="5" applyFont="1" applyBorder="1" applyAlignment="1"/>
    <xf numFmtId="187" fontId="32" fillId="0" borderId="0" xfId="4" applyNumberFormat="1" applyFont="1" applyBorder="1" applyAlignment="1">
      <alignment horizontal="left" vertical="center"/>
    </xf>
    <xf numFmtId="187" fontId="32" fillId="0" borderId="0" xfId="4" applyNumberFormat="1" applyFont="1" applyBorder="1" applyAlignment="1">
      <alignment vertical="center"/>
    </xf>
    <xf numFmtId="188" fontId="32" fillId="0" borderId="0" xfId="4" applyNumberFormat="1" applyFont="1" applyBorder="1" applyAlignment="1">
      <alignment horizontal="right" vertical="center"/>
    </xf>
    <xf numFmtId="0" fontId="7" fillId="0" borderId="6" xfId="5" applyFont="1" applyBorder="1"/>
    <xf numFmtId="0" fontId="7" fillId="0" borderId="7" xfId="5" applyFont="1" applyBorder="1"/>
    <xf numFmtId="0" fontId="7" fillId="0" borderId="8" xfId="5" applyFont="1" applyBorder="1"/>
    <xf numFmtId="0" fontId="4" fillId="0" borderId="0" xfId="2"/>
    <xf numFmtId="0" fontId="4" fillId="0" borderId="0" xfId="2" applyAlignment="1">
      <alignment horizontal="right"/>
    </xf>
    <xf numFmtId="186" fontId="4" fillId="0" borderId="9" xfId="2" applyNumberFormat="1" applyBorder="1" applyAlignment="1">
      <alignment horizontal="center" vertical="center"/>
    </xf>
    <xf numFmtId="186" fontId="4" fillId="0" borderId="9" xfId="2" applyNumberFormat="1" applyFont="1" applyBorder="1"/>
    <xf numFmtId="186" fontId="4" fillId="0" borderId="9" xfId="2" applyNumberFormat="1" applyBorder="1"/>
    <xf numFmtId="186" fontId="4" fillId="0" borderId="9" xfId="2" applyNumberFormat="1" applyBorder="1" applyAlignment="1">
      <alignment horizontal="right"/>
    </xf>
    <xf numFmtId="0" fontId="4" fillId="0" borderId="9" xfId="2" applyBorder="1"/>
    <xf numFmtId="177" fontId="4" fillId="0" borderId="9" xfId="2" applyNumberFormat="1" applyBorder="1" applyAlignment="1"/>
    <xf numFmtId="186" fontId="4" fillId="0" borderId="9" xfId="2" applyNumberFormat="1" applyBorder="1" applyAlignment="1">
      <alignment wrapText="1"/>
    </xf>
    <xf numFmtId="0" fontId="34" fillId="0" borderId="9" xfId="2" applyFont="1" applyBorder="1"/>
    <xf numFmtId="0" fontId="4" fillId="3" borderId="9" xfId="2" applyFill="1" applyBorder="1"/>
    <xf numFmtId="0" fontId="4" fillId="4" borderId="9" xfId="2" applyFill="1" applyBorder="1"/>
    <xf numFmtId="177" fontId="4" fillId="0" borderId="9" xfId="2" applyNumberFormat="1" applyBorder="1" applyAlignment="1">
      <alignment horizontal="center" vertical="center"/>
    </xf>
    <xf numFmtId="177" fontId="35" fillId="0" borderId="0" xfId="2" applyNumberFormat="1" applyFont="1" applyFill="1"/>
    <xf numFmtId="177" fontId="4" fillId="0" borderId="0" xfId="2" applyNumberFormat="1"/>
    <xf numFmtId="186" fontId="4" fillId="0" borderId="9" xfId="2" applyNumberFormat="1" applyBorder="1" applyAlignment="1">
      <alignment horizontal="right" vertical="center"/>
    </xf>
    <xf numFmtId="3" fontId="4" fillId="0" borderId="9" xfId="2" applyNumberFormat="1" applyBorder="1" applyAlignment="1">
      <alignment horizontal="right"/>
    </xf>
    <xf numFmtId="186" fontId="36" fillId="0" borderId="9" xfId="2" applyNumberFormat="1" applyFont="1" applyBorder="1"/>
    <xf numFmtId="186" fontId="4" fillId="0" borderId="9" xfId="2" applyNumberFormat="1" applyBorder="1" applyAlignment="1">
      <alignment horizontal="left"/>
    </xf>
    <xf numFmtId="186" fontId="4" fillId="0" borderId="14" xfId="2" applyNumberFormat="1" applyBorder="1"/>
    <xf numFmtId="0" fontId="4" fillId="0" borderId="9" xfId="2" applyNumberFormat="1" applyBorder="1"/>
    <xf numFmtId="186" fontId="35" fillId="0" borderId="9" xfId="2" applyNumberFormat="1" applyFont="1" applyBorder="1"/>
    <xf numFmtId="0" fontId="36" fillId="0" borderId="0" xfId="2" applyFont="1"/>
    <xf numFmtId="0" fontId="35" fillId="0" borderId="0" xfId="2" applyFont="1"/>
    <xf numFmtId="0" fontId="4" fillId="0" borderId="0" xfId="2" applyAlignment="1">
      <alignment horizontal="center"/>
    </xf>
    <xf numFmtId="186" fontId="4" fillId="0" borderId="9" xfId="2" applyNumberFormat="1" applyBorder="1" applyAlignment="1">
      <alignment horizontal="center"/>
    </xf>
    <xf numFmtId="194" fontId="4" fillId="0" borderId="9" xfId="2" applyNumberFormat="1" applyBorder="1" applyAlignment="1"/>
    <xf numFmtId="0" fontId="4" fillId="0" borderId="9" xfId="2" applyBorder="1" applyAlignment="1">
      <alignment horizontal="center"/>
    </xf>
    <xf numFmtId="194" fontId="35" fillId="0" borderId="9" xfId="2" applyNumberFormat="1" applyFont="1" applyBorder="1" applyAlignment="1"/>
    <xf numFmtId="194" fontId="35" fillId="0" borderId="9" xfId="2" applyNumberFormat="1" applyFont="1" applyBorder="1" applyAlignment="1">
      <alignment horizontal="right"/>
    </xf>
    <xf numFmtId="186" fontId="35" fillId="0" borderId="9" xfId="2" applyNumberFormat="1" applyFont="1" applyBorder="1" applyAlignment="1">
      <alignment horizontal="left"/>
    </xf>
    <xf numFmtId="177" fontId="4" fillId="0" borderId="9" xfId="2" applyNumberFormat="1" applyBorder="1" applyAlignment="1">
      <alignment horizontal="right" vertical="center"/>
    </xf>
    <xf numFmtId="0" fontId="8" fillId="0" borderId="0" xfId="0" applyFont="1" applyAlignment="1"/>
    <xf numFmtId="195" fontId="4" fillId="0" borderId="9" xfId="2" applyNumberFormat="1" applyBorder="1" applyAlignment="1">
      <alignment horizontal="right"/>
    </xf>
    <xf numFmtId="0" fontId="35" fillId="0" borderId="9" xfId="2" applyNumberFormat="1" applyFont="1" applyBorder="1"/>
    <xf numFmtId="41" fontId="35" fillId="0" borderId="9" xfId="1" applyFont="1" applyBorder="1" applyAlignment="1"/>
    <xf numFmtId="194" fontId="35" fillId="0" borderId="9" xfId="2" applyNumberFormat="1" applyFont="1" applyFill="1" applyBorder="1" applyAlignment="1"/>
    <xf numFmtId="177" fontId="35" fillId="0" borderId="9" xfId="2" applyNumberFormat="1" applyFont="1" applyFill="1" applyBorder="1" applyAlignment="1"/>
    <xf numFmtId="0" fontId="18" fillId="0" borderId="20" xfId="5" applyFont="1" applyBorder="1" applyAlignment="1">
      <alignment horizontal="center" vertical="center"/>
    </xf>
    <xf numFmtId="0" fontId="18" fillId="0" borderId="21" xfId="5" applyFont="1" applyBorder="1" applyAlignment="1">
      <alignment horizontal="center" vertical="center"/>
    </xf>
    <xf numFmtId="0" fontId="18" fillId="0" borderId="22" xfId="5" applyFont="1" applyBorder="1" applyAlignment="1">
      <alignment horizontal="center" vertical="center"/>
    </xf>
    <xf numFmtId="186" fontId="5" fillId="0" borderId="9" xfId="2" applyNumberFormat="1" applyFont="1" applyBorder="1"/>
    <xf numFmtId="179" fontId="4" fillId="0" borderId="9" xfId="2" applyNumberFormat="1" applyBorder="1" applyAlignment="1">
      <alignment horizontal="right"/>
    </xf>
    <xf numFmtId="0" fontId="35" fillId="0" borderId="16" xfId="2" applyFont="1" applyBorder="1"/>
    <xf numFmtId="0" fontId="35" fillId="0" borderId="17" xfId="2" applyFont="1" applyBorder="1"/>
    <xf numFmtId="0" fontId="19" fillId="0" borderId="4" xfId="4" applyFont="1" applyBorder="1" applyAlignment="1">
      <alignment horizontal="center" vertical="center"/>
    </xf>
    <xf numFmtId="0" fontId="19" fillId="0" borderId="0" xfId="4" applyFont="1" applyBorder="1" applyAlignment="1">
      <alignment horizontal="center" vertical="center"/>
    </xf>
    <xf numFmtId="0" fontId="19" fillId="0" borderId="5" xfId="4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2" fillId="0" borderId="0" xfId="4" applyFont="1" applyBorder="1" applyAlignment="1">
      <alignment horizontal="left" vertical="center"/>
    </xf>
    <xf numFmtId="0" fontId="17" fillId="0" borderId="4" xfId="5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0" fontId="17" fillId="0" borderId="5" xfId="5" applyFont="1" applyBorder="1" applyAlignment="1">
      <alignment horizontal="center" vertical="center"/>
    </xf>
    <xf numFmtId="186" fontId="4" fillId="0" borderId="9" xfId="2" applyNumberFormat="1" applyBorder="1" applyAlignment="1">
      <alignment horizontal="center" vertical="center"/>
    </xf>
    <xf numFmtId="186" fontId="4" fillId="0" borderId="9" xfId="2" applyNumberFormat="1" applyBorder="1" applyAlignment="1">
      <alignment horizontal="center" vertical="center" wrapText="1"/>
    </xf>
    <xf numFmtId="0" fontId="15" fillId="0" borderId="4" xfId="4" applyFont="1" applyBorder="1" applyAlignment="1">
      <alignment horizontal="left"/>
    </xf>
    <xf numFmtId="0" fontId="15" fillId="0" borderId="0" xfId="4" applyFont="1" applyBorder="1" applyAlignment="1">
      <alignment horizontal="left"/>
    </xf>
    <xf numFmtId="0" fontId="19" fillId="0" borderId="4" xfId="4" applyFont="1" applyBorder="1" applyAlignment="1">
      <alignment horizontal="center" vertical="center"/>
    </xf>
    <xf numFmtId="0" fontId="19" fillId="0" borderId="0" xfId="4" applyFont="1" applyBorder="1" applyAlignment="1">
      <alignment horizontal="center" vertical="center"/>
    </xf>
    <xf numFmtId="0" fontId="19" fillId="0" borderId="5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1" fillId="0" borderId="5" xfId="4" applyFont="1" applyBorder="1" applyAlignment="1">
      <alignment horizontal="center" vertical="center"/>
    </xf>
    <xf numFmtId="0" fontId="23" fillId="0" borderId="4" xfId="4" applyFont="1" applyBorder="1" applyAlignment="1">
      <alignment horizontal="center" vertical="center"/>
    </xf>
    <xf numFmtId="0" fontId="26" fillId="0" borderId="4" xfId="4" applyFont="1" applyBorder="1" applyAlignment="1">
      <alignment horizontal="center"/>
    </xf>
    <xf numFmtId="0" fontId="26" fillId="0" borderId="0" xfId="4" applyFont="1" applyBorder="1" applyAlignment="1">
      <alignment horizontal="center"/>
    </xf>
    <xf numFmtId="0" fontId="26" fillId="0" borderId="5" xfId="4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9" xfId="0" applyFont="1" applyFill="1" applyBorder="1" applyAlignment="1" applyProtection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30" fillId="0" borderId="16" xfId="5" applyFont="1" applyBorder="1" applyAlignment="1">
      <alignment horizontal="center" vertical="center"/>
    </xf>
    <xf numFmtId="0" fontId="30" fillId="0" borderId="17" xfId="5" applyFont="1" applyBorder="1" applyAlignment="1">
      <alignment horizontal="center" vertical="center"/>
    </xf>
    <xf numFmtId="0" fontId="30" fillId="0" borderId="18" xfId="5" applyFont="1" applyBorder="1" applyAlignment="1">
      <alignment horizontal="center" vertical="center"/>
    </xf>
    <xf numFmtId="0" fontId="30" fillId="0" borderId="16" xfId="5" applyFont="1" applyBorder="1" applyAlignment="1">
      <alignment horizontal="left" vertical="center"/>
    </xf>
    <xf numFmtId="0" fontId="30" fillId="0" borderId="17" xfId="5" applyFont="1" applyBorder="1" applyAlignment="1">
      <alignment horizontal="left" vertical="center"/>
    </xf>
    <xf numFmtId="0" fontId="30" fillId="0" borderId="18" xfId="5" applyFont="1" applyBorder="1" applyAlignment="1">
      <alignment horizontal="left" vertical="center"/>
    </xf>
    <xf numFmtId="0" fontId="17" fillId="0" borderId="4" xfId="5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0" fontId="17" fillId="0" borderId="5" xfId="5" applyFont="1" applyBorder="1" applyAlignment="1">
      <alignment horizontal="center" vertical="center"/>
    </xf>
    <xf numFmtId="0" fontId="32" fillId="0" borderId="0" xfId="4" applyFont="1" applyBorder="1" applyAlignment="1">
      <alignment horizontal="left" vertical="center"/>
    </xf>
    <xf numFmtId="0" fontId="30" fillId="0" borderId="14" xfId="5" applyFont="1" applyBorder="1" applyAlignment="1">
      <alignment horizontal="center" vertical="center" wrapText="1"/>
    </xf>
    <xf numFmtId="0" fontId="30" fillId="0" borderId="13" xfId="5" applyFont="1" applyBorder="1" applyAlignment="1">
      <alignment horizontal="center" vertical="center" wrapText="1"/>
    </xf>
    <xf numFmtId="0" fontId="30" fillId="0" borderId="12" xfId="5" applyFont="1" applyBorder="1" applyAlignment="1">
      <alignment horizontal="center" vertical="center" wrapText="1"/>
    </xf>
    <xf numFmtId="186" fontId="4" fillId="0" borderId="9" xfId="2" applyNumberFormat="1" applyBorder="1" applyAlignment="1">
      <alignment horizontal="center" vertical="center"/>
    </xf>
    <xf numFmtId="186" fontId="4" fillId="0" borderId="9" xfId="2" applyNumberFormat="1" applyBorder="1" applyAlignment="1">
      <alignment horizontal="center" vertical="center" wrapText="1"/>
    </xf>
    <xf numFmtId="0" fontId="4" fillId="0" borderId="9" xfId="2" applyBorder="1" applyAlignment="1">
      <alignment horizontal="right"/>
    </xf>
    <xf numFmtId="0" fontId="10" fillId="5" borderId="9" xfId="0" applyFont="1" applyFill="1" applyBorder="1" applyAlignment="1">
      <alignment horizontal="center" vertical="center"/>
    </xf>
    <xf numFmtId="41" fontId="3" fillId="5" borderId="9" xfId="3" applyNumberFormat="1" applyFont="1" applyFill="1" applyBorder="1" applyAlignment="1">
      <alignment vertical="center"/>
    </xf>
  </cellXfs>
  <cellStyles count="7">
    <cellStyle name="쉼표 [0]" xfId="1" builtinId="6"/>
    <cellStyle name="쉼표 [0] 2" xfId="3"/>
    <cellStyle name="쉼표 [0] 3" xfId="6"/>
    <cellStyle name="표준" xfId="0" builtinId="0"/>
    <cellStyle name="표준 2" xfId="2"/>
    <cellStyle name="표준 3" xfId="4"/>
    <cellStyle name="표준_설계서_역사출구 조명등 회로 분리 (완료)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647318</xdr:colOff>
      <xdr:row>12</xdr:row>
      <xdr:rowOff>371475</xdr:rowOff>
    </xdr:from>
    <xdr:to>
      <xdr:col>7</xdr:col>
      <xdr:colOff>324231</xdr:colOff>
      <xdr:row>15</xdr:row>
      <xdr:rowOff>12069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4718" y="5114925"/>
          <a:ext cx="2420113" cy="7264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AFH9T72C\BAE\&#50857;&#50669;&#51077;&#52272;\&#48264;&#50669;&#47932;\&#48317;&#49328;&#48716;&#46377;\&#49324;&#50629;&#51109;\&#47196;&#45812;&#53076;&#53440;&#50892;\&#50900;&#47568;&#48372;&#44256;&#49436;\MJR\&#44277;&#50976;\&#54620;&#44397;&#51473;&#44277;&#50629;&#49884;&#494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AFH9T72C\BAE\&#50857;&#50669;&#51077;&#52272;\&#48264;&#50669;&#47932;\&#48317;&#49328;&#48716;&#46377;\&#49324;&#50629;&#51109;\&#47196;&#45812;&#53076;&#53440;&#50892;\&#50900;&#47568;&#48372;&#44256;&#49436;\MJR\&#44277;&#50976;\&#54620;&#44397;&#51473;&#44277;&#50629;&#48372;&#5050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AFH9T72C\BAE\&#50857;&#50669;&#51077;&#52272;\&#53076;&#47532;&#50500;&#54756;&#47092;&#46300;\&#54861;&#44284;&#51109;&#51088;&#47308;\&#44033;&#51333;&#51228;&#50504;&#49436;\2005\&#51204;&#51452;&#53076;&#50517;&#49660;&#54609;&#47792;\&#50696;&#49328;(&#53076;&#50517;&#49660;&#54609;&#47792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AFH9T72C\BAE\&#50857;&#50669;&#51077;&#52272;\&#48264;&#50669;&#47932;\&#48317;&#49328;&#48716;&#46377;\&#49324;&#50629;&#51109;\&#47196;&#45812;&#53076;&#53440;&#50892;\&#50900;&#47568;&#48372;&#44256;&#49436;\MJR\&#44277;&#50976;\&#47196;&#45812;&#53076;&#52509;&#44292;&#51228;&#50504;&#44204;&#51201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원배정"/>
      <sheetName val="인원산출"/>
      <sheetName val="노무비"/>
      <sheetName val="운영"/>
      <sheetName val="장비"/>
      <sheetName val="견적"/>
      <sheetName val="견적서"/>
      <sheetName val="견적내역"/>
      <sheetName val="산출기준"/>
      <sheetName val="인건"/>
      <sheetName val="근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원배정"/>
      <sheetName val="인원산출"/>
      <sheetName val="노무비"/>
      <sheetName val="운영"/>
      <sheetName val="장비"/>
      <sheetName val="근무"/>
      <sheetName val="견적"/>
      <sheetName val="견적서"/>
      <sheetName val="견적내역"/>
      <sheetName val="산출기준"/>
      <sheetName val="인건"/>
      <sheetName val="소모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1안"/>
      <sheetName val="인건비내역1"/>
      <sheetName val="시설장비"/>
      <sheetName val="집기비품"/>
      <sheetName val="장비"/>
      <sheetName val="보안예산"/>
      <sheetName val="미화예산"/>
      <sheetName val="미화예산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축개요"/>
      <sheetName val="층별개요"/>
      <sheetName val="전기설비"/>
      <sheetName val="기계설비"/>
      <sheetName val="건축물개요"/>
      <sheetName val="조직및 인원계획"/>
      <sheetName val="인원계획-시설"/>
      <sheetName val="인원계획-미화"/>
      <sheetName val="인원계획-보안주차안내"/>
      <sheetName val="자격요원선임"/>
      <sheetName val="견적서"/>
      <sheetName val="총괄견적서"/>
      <sheetName val="견적내역-시설"/>
      <sheetName val="시설운영비"/>
      <sheetName val="장비-시설"/>
      <sheetName val="견적내역-미화 (2)"/>
      <sheetName val="미화운영"/>
      <sheetName val="미화소모품"/>
      <sheetName val="장비-미화"/>
      <sheetName val="견적내역-보안 (2)"/>
      <sheetName val="보안운영"/>
      <sheetName val="장비-보안안내주차"/>
      <sheetName val="예산안"/>
      <sheetName val="연봉산술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="85" zoomScaleNormal="85" zoomScaleSheetLayoutView="100" workbookViewId="0"/>
  </sheetViews>
  <sheetFormatPr defaultRowHeight="13.5"/>
  <cols>
    <col min="1" max="11" width="9" style="27"/>
    <col min="12" max="12" width="13.75" style="27" customWidth="1"/>
    <col min="13" max="267" width="9" style="27"/>
    <col min="268" max="268" width="13.75" style="27" customWidth="1"/>
    <col min="269" max="523" width="9" style="27"/>
    <col min="524" max="524" width="13.75" style="27" customWidth="1"/>
    <col min="525" max="779" width="9" style="27"/>
    <col min="780" max="780" width="13.75" style="27" customWidth="1"/>
    <col min="781" max="1035" width="9" style="27"/>
    <col min="1036" max="1036" width="13.75" style="27" customWidth="1"/>
    <col min="1037" max="1291" width="9" style="27"/>
    <col min="1292" max="1292" width="13.75" style="27" customWidth="1"/>
    <col min="1293" max="1547" width="9" style="27"/>
    <col min="1548" max="1548" width="13.75" style="27" customWidth="1"/>
    <col min="1549" max="1803" width="9" style="27"/>
    <col min="1804" max="1804" width="13.75" style="27" customWidth="1"/>
    <col min="1805" max="2059" width="9" style="27"/>
    <col min="2060" max="2060" width="13.75" style="27" customWidth="1"/>
    <col min="2061" max="2315" width="9" style="27"/>
    <col min="2316" max="2316" width="13.75" style="27" customWidth="1"/>
    <col min="2317" max="2571" width="9" style="27"/>
    <col min="2572" max="2572" width="13.75" style="27" customWidth="1"/>
    <col min="2573" max="2827" width="9" style="27"/>
    <col min="2828" max="2828" width="13.75" style="27" customWidth="1"/>
    <col min="2829" max="3083" width="9" style="27"/>
    <col min="3084" max="3084" width="13.75" style="27" customWidth="1"/>
    <col min="3085" max="3339" width="9" style="27"/>
    <col min="3340" max="3340" width="13.75" style="27" customWidth="1"/>
    <col min="3341" max="3595" width="9" style="27"/>
    <col min="3596" max="3596" width="13.75" style="27" customWidth="1"/>
    <col min="3597" max="3851" width="9" style="27"/>
    <col min="3852" max="3852" width="13.75" style="27" customWidth="1"/>
    <col min="3853" max="4107" width="9" style="27"/>
    <col min="4108" max="4108" width="13.75" style="27" customWidth="1"/>
    <col min="4109" max="4363" width="9" style="27"/>
    <col min="4364" max="4364" width="13.75" style="27" customWidth="1"/>
    <col min="4365" max="4619" width="9" style="27"/>
    <col min="4620" max="4620" width="13.75" style="27" customWidth="1"/>
    <col min="4621" max="4875" width="9" style="27"/>
    <col min="4876" max="4876" width="13.75" style="27" customWidth="1"/>
    <col min="4877" max="5131" width="9" style="27"/>
    <col min="5132" max="5132" width="13.75" style="27" customWidth="1"/>
    <col min="5133" max="5387" width="9" style="27"/>
    <col min="5388" max="5388" width="13.75" style="27" customWidth="1"/>
    <col min="5389" max="5643" width="9" style="27"/>
    <col min="5644" max="5644" width="13.75" style="27" customWidth="1"/>
    <col min="5645" max="5899" width="9" style="27"/>
    <col min="5900" max="5900" width="13.75" style="27" customWidth="1"/>
    <col min="5901" max="6155" width="9" style="27"/>
    <col min="6156" max="6156" width="13.75" style="27" customWidth="1"/>
    <col min="6157" max="6411" width="9" style="27"/>
    <col min="6412" max="6412" width="13.75" style="27" customWidth="1"/>
    <col min="6413" max="6667" width="9" style="27"/>
    <col min="6668" max="6668" width="13.75" style="27" customWidth="1"/>
    <col min="6669" max="6923" width="9" style="27"/>
    <col min="6924" max="6924" width="13.75" style="27" customWidth="1"/>
    <col min="6925" max="7179" width="9" style="27"/>
    <col min="7180" max="7180" width="13.75" style="27" customWidth="1"/>
    <col min="7181" max="7435" width="9" style="27"/>
    <col min="7436" max="7436" width="13.75" style="27" customWidth="1"/>
    <col min="7437" max="7691" width="9" style="27"/>
    <col min="7692" max="7692" width="13.75" style="27" customWidth="1"/>
    <col min="7693" max="7947" width="9" style="27"/>
    <col min="7948" max="7948" width="13.75" style="27" customWidth="1"/>
    <col min="7949" max="8203" width="9" style="27"/>
    <col min="8204" max="8204" width="13.75" style="27" customWidth="1"/>
    <col min="8205" max="8459" width="9" style="27"/>
    <col min="8460" max="8460" width="13.75" style="27" customWidth="1"/>
    <col min="8461" max="8715" width="9" style="27"/>
    <col min="8716" max="8716" width="13.75" style="27" customWidth="1"/>
    <col min="8717" max="8971" width="9" style="27"/>
    <col min="8972" max="8972" width="13.75" style="27" customWidth="1"/>
    <col min="8973" max="9227" width="9" style="27"/>
    <col min="9228" max="9228" width="13.75" style="27" customWidth="1"/>
    <col min="9229" max="9483" width="9" style="27"/>
    <col min="9484" max="9484" width="13.75" style="27" customWidth="1"/>
    <col min="9485" max="9739" width="9" style="27"/>
    <col min="9740" max="9740" width="13.75" style="27" customWidth="1"/>
    <col min="9741" max="9995" width="9" style="27"/>
    <col min="9996" max="9996" width="13.75" style="27" customWidth="1"/>
    <col min="9997" max="10251" width="9" style="27"/>
    <col min="10252" max="10252" width="13.75" style="27" customWidth="1"/>
    <col min="10253" max="10507" width="9" style="27"/>
    <col min="10508" max="10508" width="13.75" style="27" customWidth="1"/>
    <col min="10509" max="10763" width="9" style="27"/>
    <col min="10764" max="10764" width="13.75" style="27" customWidth="1"/>
    <col min="10765" max="11019" width="9" style="27"/>
    <col min="11020" max="11020" width="13.75" style="27" customWidth="1"/>
    <col min="11021" max="11275" width="9" style="27"/>
    <col min="11276" max="11276" width="13.75" style="27" customWidth="1"/>
    <col min="11277" max="11531" width="9" style="27"/>
    <col min="11532" max="11532" width="13.75" style="27" customWidth="1"/>
    <col min="11533" max="11787" width="9" style="27"/>
    <col min="11788" max="11788" width="13.75" style="27" customWidth="1"/>
    <col min="11789" max="12043" width="9" style="27"/>
    <col min="12044" max="12044" width="13.75" style="27" customWidth="1"/>
    <col min="12045" max="12299" width="9" style="27"/>
    <col min="12300" max="12300" width="13.75" style="27" customWidth="1"/>
    <col min="12301" max="12555" width="9" style="27"/>
    <col min="12556" max="12556" width="13.75" style="27" customWidth="1"/>
    <col min="12557" max="12811" width="9" style="27"/>
    <col min="12812" max="12812" width="13.75" style="27" customWidth="1"/>
    <col min="12813" max="13067" width="9" style="27"/>
    <col min="13068" max="13068" width="13.75" style="27" customWidth="1"/>
    <col min="13069" max="13323" width="9" style="27"/>
    <col min="13324" max="13324" width="13.75" style="27" customWidth="1"/>
    <col min="13325" max="13579" width="9" style="27"/>
    <col min="13580" max="13580" width="13.75" style="27" customWidth="1"/>
    <col min="13581" max="13835" width="9" style="27"/>
    <col min="13836" max="13836" width="13.75" style="27" customWidth="1"/>
    <col min="13837" max="14091" width="9" style="27"/>
    <col min="14092" max="14092" width="13.75" style="27" customWidth="1"/>
    <col min="14093" max="14347" width="9" style="27"/>
    <col min="14348" max="14348" width="13.75" style="27" customWidth="1"/>
    <col min="14349" max="14603" width="9" style="27"/>
    <col min="14604" max="14604" width="13.75" style="27" customWidth="1"/>
    <col min="14605" max="14859" width="9" style="27"/>
    <col min="14860" max="14860" width="13.75" style="27" customWidth="1"/>
    <col min="14861" max="15115" width="9" style="27"/>
    <col min="15116" max="15116" width="13.75" style="27" customWidth="1"/>
    <col min="15117" max="15371" width="9" style="27"/>
    <col min="15372" max="15372" width="13.75" style="27" customWidth="1"/>
    <col min="15373" max="15627" width="9" style="27"/>
    <col min="15628" max="15628" width="13.75" style="27" customWidth="1"/>
    <col min="15629" max="15883" width="9" style="27"/>
    <col min="15884" max="15884" width="13.75" style="27" customWidth="1"/>
    <col min="15885" max="16139" width="9" style="27"/>
    <col min="16140" max="16140" width="13.75" style="27" customWidth="1"/>
    <col min="16141" max="16384" width="9" style="27"/>
  </cols>
  <sheetData>
    <row r="1" spans="1:12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2" ht="38.25">
      <c r="A2" s="122" t="s">
        <v>276</v>
      </c>
      <c r="B2" s="123"/>
      <c r="C2" s="123"/>
      <c r="D2" s="28"/>
      <c r="E2" s="28"/>
      <c r="F2" s="28"/>
      <c r="G2" s="28"/>
      <c r="H2" s="28"/>
      <c r="I2" s="28"/>
      <c r="J2" s="28"/>
      <c r="K2" s="28"/>
      <c r="L2" s="29"/>
    </row>
    <row r="3" spans="1:12" ht="16.5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54">
      <c r="A4" s="124" t="s">
        <v>47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6"/>
    </row>
    <row r="5" spans="1:12" ht="54">
      <c r="A5" s="110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2"/>
    </row>
    <row r="6" spans="1:12" ht="16.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</row>
    <row r="7" spans="1:12" ht="33.75">
      <c r="A7" s="127" t="s">
        <v>297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ht="33.7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2" ht="33.75">
      <c r="A9" s="130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9"/>
    </row>
    <row r="10" spans="1:12" ht="16.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2"/>
    </row>
    <row r="11" spans="1:12" ht="31.5">
      <c r="A11" s="30"/>
      <c r="B11" s="36"/>
      <c r="C11" s="31"/>
      <c r="D11" s="31"/>
      <c r="E11" s="31"/>
      <c r="F11" s="37"/>
      <c r="G11" s="37"/>
      <c r="H11" s="37"/>
      <c r="J11" s="31"/>
      <c r="K11" s="31"/>
      <c r="L11" s="32"/>
    </row>
    <row r="12" spans="1:12" ht="31.5">
      <c r="A12" s="30"/>
      <c r="B12" s="36"/>
      <c r="C12" s="31"/>
      <c r="D12" s="31"/>
      <c r="E12" s="31"/>
      <c r="F12" s="38"/>
      <c r="G12" s="38"/>
      <c r="H12" s="38"/>
      <c r="I12" s="38"/>
      <c r="J12" s="31"/>
      <c r="K12" s="31"/>
      <c r="L12" s="32"/>
    </row>
    <row r="13" spans="1:12" ht="31.5">
      <c r="A13" s="30"/>
      <c r="B13" s="36"/>
      <c r="C13" s="31"/>
      <c r="D13" s="31"/>
      <c r="E13" s="31"/>
      <c r="F13" s="38"/>
      <c r="G13" s="38"/>
      <c r="H13" s="38"/>
      <c r="I13" s="38"/>
      <c r="J13" s="31"/>
      <c r="K13" s="31"/>
      <c r="L13" s="32"/>
    </row>
    <row r="14" spans="1:12" ht="20.25">
      <c r="A14" s="30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32"/>
    </row>
    <row r="15" spans="1:12" ht="33.75">
      <c r="A15" s="131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3"/>
    </row>
    <row r="16" spans="1:12" ht="32.25" thickBot="1">
      <c r="A16" s="39"/>
      <c r="B16" s="40"/>
      <c r="C16" s="40"/>
      <c r="D16" s="41"/>
      <c r="E16" s="40"/>
      <c r="F16" s="40"/>
      <c r="G16" s="42"/>
      <c r="H16" s="40"/>
      <c r="I16" s="40"/>
      <c r="J16" s="40"/>
      <c r="K16" s="40"/>
      <c r="L16" s="43"/>
    </row>
  </sheetData>
  <mergeCells count="5">
    <mergeCell ref="A2:C2"/>
    <mergeCell ref="A4:L4"/>
    <mergeCell ref="A7:L7"/>
    <mergeCell ref="A9:L9"/>
    <mergeCell ref="A15:L15"/>
  </mergeCells>
  <phoneticPr fontId="2" type="noConversion"/>
  <pageMargins left="1.01" right="0.70866141732283472" top="0.85" bottom="0.51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85" zoomScaleNormal="85" zoomScaleSheetLayoutView="85" workbookViewId="0">
      <selection activeCell="A2" sqref="A2:F2"/>
    </sheetView>
  </sheetViews>
  <sheetFormatPr defaultRowHeight="13.5"/>
  <cols>
    <col min="1" max="1" width="10.875" style="1" customWidth="1"/>
    <col min="2" max="2" width="18.75" style="1" customWidth="1"/>
    <col min="3" max="3" width="26.875" style="1" customWidth="1"/>
    <col min="4" max="4" width="23.5" style="1" customWidth="1"/>
    <col min="5" max="5" width="19.875" style="1" customWidth="1"/>
    <col min="6" max="6" width="24" style="2" customWidth="1"/>
    <col min="7" max="7" width="10.875" style="1" customWidth="1"/>
    <col min="8" max="8" width="18.75" style="1" customWidth="1"/>
    <col min="9" max="9" width="26.875" style="1" customWidth="1"/>
    <col min="10" max="10" width="23.5" style="1" customWidth="1"/>
    <col min="11" max="11" width="19.875" style="1" customWidth="1"/>
    <col min="12" max="12" width="24" style="1" customWidth="1"/>
    <col min="13" max="16384" width="9" style="1"/>
  </cols>
  <sheetData>
    <row r="1" spans="1:12" ht="9.9499999999999993" customHeight="1">
      <c r="G1" s="97"/>
      <c r="H1" s="97"/>
      <c r="I1" s="97"/>
      <c r="J1" s="97"/>
      <c r="K1" s="97"/>
      <c r="L1" s="97"/>
    </row>
    <row r="2" spans="1:12" ht="25.5">
      <c r="A2" s="148" t="s">
        <v>41</v>
      </c>
      <c r="B2" s="148"/>
      <c r="C2" s="148"/>
      <c r="D2" s="148"/>
      <c r="E2" s="148"/>
      <c r="F2" s="148"/>
      <c r="G2" s="97"/>
      <c r="H2" s="97"/>
      <c r="I2" s="97"/>
      <c r="J2" s="97"/>
      <c r="K2" s="97"/>
      <c r="L2" s="97"/>
    </row>
    <row r="3" spans="1:12" ht="11.25" customHeight="1">
      <c r="A3" s="113"/>
      <c r="B3" s="113"/>
      <c r="C3" s="113"/>
      <c r="D3" s="113"/>
      <c r="E3" s="113"/>
      <c r="F3" s="113"/>
      <c r="G3" s="97"/>
      <c r="H3" s="97"/>
      <c r="I3" s="97"/>
      <c r="J3" s="97"/>
      <c r="K3" s="97"/>
      <c r="L3" s="97"/>
    </row>
    <row r="4" spans="1:12" s="4" customFormat="1" ht="21" customHeight="1">
      <c r="A4" s="3" t="s">
        <v>322</v>
      </c>
      <c r="G4" s="1"/>
      <c r="H4" s="1"/>
      <c r="I4" s="97"/>
      <c r="J4" s="97"/>
      <c r="K4" s="97"/>
      <c r="L4" s="97"/>
    </row>
    <row r="5" spans="1:12" ht="17.100000000000001" customHeight="1">
      <c r="A5" s="149" t="s">
        <v>2</v>
      </c>
      <c r="B5" s="149"/>
      <c r="C5" s="149"/>
      <c r="D5" s="149" t="s">
        <v>3</v>
      </c>
      <c r="E5" s="149" t="s">
        <v>4</v>
      </c>
      <c r="F5" s="149" t="s">
        <v>5</v>
      </c>
    </row>
    <row r="6" spans="1:12" ht="17.100000000000001" customHeight="1" thickBot="1">
      <c r="A6" s="150"/>
      <c r="B6" s="150"/>
      <c r="C6" s="150"/>
      <c r="D6" s="151"/>
      <c r="E6" s="151"/>
      <c r="F6" s="151"/>
    </row>
    <row r="7" spans="1:12" ht="18.95" customHeight="1" thickTop="1">
      <c r="A7" s="142" t="s">
        <v>6</v>
      </c>
      <c r="B7" s="145" t="s">
        <v>7</v>
      </c>
      <c r="C7" s="114" t="s">
        <v>8</v>
      </c>
      <c r="D7" s="5"/>
      <c r="E7" s="6"/>
      <c r="F7" s="7"/>
    </row>
    <row r="8" spans="1:12" ht="18.95" customHeight="1">
      <c r="A8" s="143"/>
      <c r="B8" s="138"/>
      <c r="C8" s="115" t="s">
        <v>9</v>
      </c>
      <c r="D8" s="8"/>
      <c r="E8" s="9"/>
      <c r="F8" s="10"/>
    </row>
    <row r="9" spans="1:12" ht="18.95" customHeight="1">
      <c r="A9" s="143"/>
      <c r="B9" s="138" t="s">
        <v>10</v>
      </c>
      <c r="C9" s="115" t="s">
        <v>11</v>
      </c>
      <c r="D9" s="5"/>
      <c r="E9" s="6"/>
      <c r="F9" s="10"/>
    </row>
    <row r="10" spans="1:12" ht="18.95" customHeight="1">
      <c r="A10" s="143"/>
      <c r="B10" s="138"/>
      <c r="C10" s="115" t="s">
        <v>42</v>
      </c>
      <c r="D10" s="5"/>
      <c r="E10" s="6"/>
      <c r="F10" s="11"/>
    </row>
    <row r="11" spans="1:12" ht="18.95" customHeight="1">
      <c r="A11" s="143"/>
      <c r="B11" s="138"/>
      <c r="C11" s="115" t="s">
        <v>9</v>
      </c>
      <c r="D11" s="8"/>
      <c r="E11" s="9"/>
      <c r="F11" s="10"/>
    </row>
    <row r="12" spans="1:12" ht="18.95" customHeight="1">
      <c r="A12" s="143"/>
      <c r="B12" s="146" t="s">
        <v>43</v>
      </c>
      <c r="C12" s="115" t="s">
        <v>44</v>
      </c>
      <c r="D12" s="5"/>
      <c r="E12" s="6"/>
      <c r="F12" s="10"/>
    </row>
    <row r="13" spans="1:12" ht="18.95" customHeight="1">
      <c r="A13" s="143"/>
      <c r="B13" s="147"/>
      <c r="C13" s="115" t="s">
        <v>45</v>
      </c>
      <c r="D13" s="5"/>
      <c r="E13" s="6"/>
      <c r="F13" s="10"/>
    </row>
    <row r="14" spans="1:12" ht="18.95" customHeight="1">
      <c r="A14" s="143"/>
      <c r="B14" s="147"/>
      <c r="C14" s="115" t="s">
        <v>46</v>
      </c>
      <c r="D14" s="5"/>
      <c r="E14" s="6"/>
      <c r="F14" s="10"/>
    </row>
    <row r="15" spans="1:12" ht="18.95" customHeight="1">
      <c r="A15" s="143"/>
      <c r="B15" s="147"/>
      <c r="C15" s="168" t="s">
        <v>12</v>
      </c>
      <c r="D15" s="169">
        <v>561694</v>
      </c>
      <c r="E15" s="6"/>
      <c r="F15" s="10"/>
    </row>
    <row r="16" spans="1:12" ht="18.95" customHeight="1">
      <c r="A16" s="143"/>
      <c r="B16" s="147"/>
      <c r="C16" s="168" t="s">
        <v>13</v>
      </c>
      <c r="D16" s="169">
        <v>754515</v>
      </c>
      <c r="E16" s="6"/>
      <c r="F16" s="10"/>
    </row>
    <row r="17" spans="1:6" ht="18.95" customHeight="1">
      <c r="A17" s="143"/>
      <c r="B17" s="147"/>
      <c r="C17" s="168" t="s">
        <v>14</v>
      </c>
      <c r="D17" s="169">
        <v>57573</v>
      </c>
      <c r="E17" s="6"/>
      <c r="F17" s="10"/>
    </row>
    <row r="18" spans="1:6" ht="18.95" customHeight="1">
      <c r="A18" s="143"/>
      <c r="B18" s="147"/>
      <c r="C18" s="168" t="s">
        <v>15</v>
      </c>
      <c r="D18" s="169">
        <v>0</v>
      </c>
      <c r="E18" s="6"/>
      <c r="F18" s="10"/>
    </row>
    <row r="19" spans="1:6" ht="18.95" hidden="1" customHeight="1">
      <c r="A19" s="143"/>
      <c r="B19" s="147"/>
      <c r="C19" s="168" t="s">
        <v>16</v>
      </c>
      <c r="D19" s="169">
        <v>0</v>
      </c>
      <c r="E19" s="6"/>
      <c r="F19" s="11"/>
    </row>
    <row r="20" spans="1:6" ht="18.95" customHeight="1">
      <c r="A20" s="143"/>
      <c r="B20" s="147"/>
      <c r="C20" s="168" t="s">
        <v>17</v>
      </c>
      <c r="D20" s="169">
        <v>491273</v>
      </c>
      <c r="E20" s="6"/>
      <c r="F20" s="11"/>
    </row>
    <row r="21" spans="1:6" ht="18.95" customHeight="1">
      <c r="A21" s="143"/>
      <c r="B21" s="147"/>
      <c r="C21" s="115" t="s">
        <v>18</v>
      </c>
      <c r="D21" s="5"/>
      <c r="E21" s="6"/>
      <c r="F21" s="11"/>
    </row>
    <row r="22" spans="1:6" ht="18.95" customHeight="1">
      <c r="A22" s="143"/>
      <c r="B22" s="147"/>
      <c r="C22" s="115" t="s">
        <v>19</v>
      </c>
      <c r="D22" s="5"/>
      <c r="E22" s="6"/>
      <c r="F22" s="10"/>
    </row>
    <row r="23" spans="1:6" ht="18.95" customHeight="1">
      <c r="A23" s="143"/>
      <c r="B23" s="147"/>
      <c r="C23" s="12" t="s">
        <v>20</v>
      </c>
      <c r="D23" s="5"/>
      <c r="E23" s="6"/>
      <c r="F23" s="10"/>
    </row>
    <row r="24" spans="1:6" ht="18.95" customHeight="1">
      <c r="A24" s="143"/>
      <c r="B24" s="145"/>
      <c r="C24" s="115" t="s">
        <v>9</v>
      </c>
      <c r="D24" s="8"/>
      <c r="E24" s="9"/>
      <c r="F24" s="10"/>
    </row>
    <row r="25" spans="1:6" ht="18.95" customHeight="1">
      <c r="A25" s="144"/>
      <c r="B25" s="138" t="s">
        <v>21</v>
      </c>
      <c r="C25" s="138"/>
      <c r="D25" s="8"/>
      <c r="E25" s="9"/>
      <c r="F25" s="10"/>
    </row>
    <row r="26" spans="1:6" ht="18.95" customHeight="1">
      <c r="A26" s="138" t="s">
        <v>22</v>
      </c>
      <c r="B26" s="138"/>
      <c r="C26" s="138"/>
      <c r="D26" s="5"/>
      <c r="E26" s="13"/>
      <c r="F26" s="10"/>
    </row>
    <row r="27" spans="1:6" ht="18.95" customHeight="1">
      <c r="A27" s="138" t="s">
        <v>23</v>
      </c>
      <c r="B27" s="138"/>
      <c r="C27" s="138"/>
      <c r="D27" s="5"/>
      <c r="E27" s="13"/>
      <c r="F27" s="10"/>
    </row>
    <row r="28" spans="1:6" ht="18.95" customHeight="1">
      <c r="A28" s="138" t="s">
        <v>24</v>
      </c>
      <c r="B28" s="138"/>
      <c r="C28" s="138"/>
      <c r="D28" s="5"/>
      <c r="E28" s="13"/>
      <c r="F28" s="10"/>
    </row>
    <row r="29" spans="1:6" ht="18.95" customHeight="1">
      <c r="A29" s="139" t="s">
        <v>273</v>
      </c>
      <c r="B29" s="140"/>
      <c r="C29" s="141"/>
      <c r="D29" s="5"/>
      <c r="E29" s="13"/>
      <c r="F29" s="10"/>
    </row>
    <row r="30" spans="1:6" ht="18.95" customHeight="1">
      <c r="A30" s="138" t="s">
        <v>48</v>
      </c>
      <c r="B30" s="138"/>
      <c r="C30" s="138"/>
      <c r="D30" s="5"/>
      <c r="E30" s="13"/>
      <c r="F30" s="10"/>
    </row>
    <row r="31" spans="1:6" ht="18.95" customHeight="1">
      <c r="A31" s="136" t="s">
        <v>25</v>
      </c>
      <c r="B31" s="136"/>
      <c r="C31" s="136"/>
      <c r="D31" s="5"/>
      <c r="E31" s="13"/>
      <c r="F31" s="14"/>
    </row>
    <row r="32" spans="1:6" ht="18.95" customHeight="1">
      <c r="A32" s="136" t="s">
        <v>26</v>
      </c>
      <c r="B32" s="136"/>
      <c r="C32" s="136"/>
      <c r="D32" s="5"/>
      <c r="E32" s="13"/>
      <c r="F32" s="10"/>
    </row>
    <row r="33" spans="1:8" ht="18.95" customHeight="1">
      <c r="A33" s="136" t="s">
        <v>27</v>
      </c>
      <c r="B33" s="136"/>
      <c r="C33" s="136"/>
      <c r="D33" s="5">
        <v>0</v>
      </c>
      <c r="E33" s="13"/>
      <c r="F33" s="15"/>
    </row>
    <row r="34" spans="1:8" ht="18.95" customHeight="1">
      <c r="A34" s="136" t="s">
        <v>28</v>
      </c>
      <c r="B34" s="136"/>
      <c r="C34" s="136"/>
      <c r="D34" s="44"/>
      <c r="E34" s="13"/>
      <c r="F34" s="15"/>
    </row>
    <row r="35" spans="1:8">
      <c r="D35" s="16"/>
      <c r="E35" s="16"/>
    </row>
    <row r="36" spans="1:8" ht="16.5" hidden="1">
      <c r="B36" s="17">
        <v>207099330</v>
      </c>
      <c r="C36" s="17">
        <v>0</v>
      </c>
      <c r="D36" s="17">
        <v>455458086</v>
      </c>
      <c r="E36" s="17">
        <v>0</v>
      </c>
      <c r="F36" s="17">
        <v>20224280</v>
      </c>
    </row>
    <row r="37" spans="1:8" hidden="1">
      <c r="B37" s="18" t="s">
        <v>29</v>
      </c>
      <c r="F37" s="1"/>
    </row>
    <row r="38" spans="1:8" ht="16.5" hidden="1">
      <c r="A38" s="19"/>
      <c r="B38" s="20" t="s">
        <v>30</v>
      </c>
      <c r="C38" s="20" t="s">
        <v>31</v>
      </c>
      <c r="D38" s="20" t="s">
        <v>32</v>
      </c>
      <c r="E38" s="21">
        <v>1100</v>
      </c>
      <c r="F38" s="137">
        <v>958</v>
      </c>
      <c r="G38" s="135">
        <v>622</v>
      </c>
      <c r="H38" s="135">
        <v>595876</v>
      </c>
    </row>
    <row r="39" spans="1:8" ht="16.5" hidden="1">
      <c r="A39" s="19"/>
      <c r="B39" s="20" t="s">
        <v>30</v>
      </c>
      <c r="C39" s="20" t="s">
        <v>33</v>
      </c>
      <c r="D39" s="20" t="s">
        <v>32</v>
      </c>
      <c r="E39" s="21">
        <v>8300</v>
      </c>
      <c r="F39" s="137"/>
      <c r="G39" s="135"/>
      <c r="H39" s="135"/>
    </row>
    <row r="40" spans="1:8" ht="16.5" hidden="1">
      <c r="A40" s="19"/>
      <c r="B40" s="20" t="s">
        <v>30</v>
      </c>
      <c r="C40" s="20" t="s">
        <v>34</v>
      </c>
      <c r="D40" s="20" t="s">
        <v>32</v>
      </c>
      <c r="E40" s="21">
        <v>12730</v>
      </c>
      <c r="F40" s="137"/>
      <c r="G40" s="135"/>
      <c r="H40" s="135"/>
    </row>
    <row r="41" spans="1:8" ht="16.5" hidden="1">
      <c r="A41" s="22"/>
      <c r="B41" s="20" t="s">
        <v>30</v>
      </c>
      <c r="C41" s="20" t="s">
        <v>35</v>
      </c>
      <c r="D41" s="20" t="s">
        <v>32</v>
      </c>
      <c r="E41" s="21">
        <v>14600</v>
      </c>
      <c r="F41" s="137"/>
      <c r="G41" s="135"/>
      <c r="H41" s="135"/>
    </row>
    <row r="42" spans="1:8" ht="16.5" hidden="1">
      <c r="A42" s="22"/>
      <c r="B42" s="20" t="s">
        <v>36</v>
      </c>
      <c r="C42" s="20" t="s">
        <v>37</v>
      </c>
      <c r="D42" s="20" t="s">
        <v>38</v>
      </c>
      <c r="E42" s="21">
        <v>6050</v>
      </c>
      <c r="F42" s="134">
        <v>23</v>
      </c>
      <c r="G42" s="135">
        <v>712</v>
      </c>
      <c r="H42" s="135">
        <v>16376</v>
      </c>
    </row>
    <row r="43" spans="1:8" ht="16.5" hidden="1">
      <c r="A43" s="22"/>
      <c r="B43" s="20" t="s">
        <v>39</v>
      </c>
      <c r="C43" s="20" t="s">
        <v>40</v>
      </c>
      <c r="D43" s="20" t="s">
        <v>38</v>
      </c>
      <c r="E43" s="21">
        <v>1848</v>
      </c>
      <c r="F43" s="134"/>
      <c r="G43" s="135"/>
      <c r="H43" s="135"/>
    </row>
    <row r="44" spans="1:8" hidden="1">
      <c r="A44" s="22"/>
      <c r="B44" s="22"/>
      <c r="C44" s="22"/>
      <c r="D44" s="22"/>
      <c r="E44" s="22"/>
      <c r="F44" s="23"/>
      <c r="H44" s="1">
        <v>612252</v>
      </c>
    </row>
    <row r="45" spans="1:8" ht="16.5" hidden="1">
      <c r="A45" s="22"/>
      <c r="B45" s="22"/>
      <c r="C45" s="22"/>
      <c r="D45" s="22"/>
      <c r="E45" s="22"/>
      <c r="F45" s="23"/>
      <c r="H45" s="17">
        <v>206487078</v>
      </c>
    </row>
    <row r="46" spans="1:8" hidden="1">
      <c r="A46" s="22"/>
      <c r="B46" s="22"/>
      <c r="C46" s="22"/>
      <c r="D46" s="22"/>
      <c r="E46" s="22"/>
      <c r="F46" s="23"/>
      <c r="H46" s="1">
        <v>612252</v>
      </c>
    </row>
    <row r="47" spans="1:8" hidden="1"/>
    <row r="48" spans="1:8" hidden="1"/>
  </sheetData>
  <mergeCells count="25">
    <mergeCell ref="A2:F2"/>
    <mergeCell ref="A5:C6"/>
    <mergeCell ref="D5:D6"/>
    <mergeCell ref="E5:E6"/>
    <mergeCell ref="F5:F6"/>
    <mergeCell ref="A7:A25"/>
    <mergeCell ref="B7:B8"/>
    <mergeCell ref="B9:B11"/>
    <mergeCell ref="B12:B24"/>
    <mergeCell ref="B25:C25"/>
    <mergeCell ref="A32:C32"/>
    <mergeCell ref="A26:C26"/>
    <mergeCell ref="A27:C27"/>
    <mergeCell ref="A28:C28"/>
    <mergeCell ref="A29:C29"/>
    <mergeCell ref="A30:C30"/>
    <mergeCell ref="A31:C31"/>
    <mergeCell ref="F42:F43"/>
    <mergeCell ref="G42:G43"/>
    <mergeCell ref="H42:H43"/>
    <mergeCell ref="A33:C33"/>
    <mergeCell ref="A34:C34"/>
    <mergeCell ref="F38:F41"/>
    <mergeCell ref="G38:G41"/>
    <mergeCell ref="H38:H41"/>
  </mergeCells>
  <phoneticPr fontId="2" type="noConversion"/>
  <printOptions horizontalCentered="1"/>
  <pageMargins left="0.43307086614173229" right="0.35433070866141736" top="0.31496062992125984" bottom="0.39370078740157483" header="0.31496062992125984" footer="0.15748031496062992"/>
  <pageSetup paperSize="9" scale="86" orientation="landscape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zoomScale="85" zoomScaleNormal="85" zoomScaleSheetLayoutView="100" workbookViewId="0"/>
  </sheetViews>
  <sheetFormatPr defaultRowHeight="13.5"/>
  <cols>
    <col min="1" max="16" width="5.25" style="27" customWidth="1"/>
    <col min="17" max="17" width="9" style="27"/>
    <col min="18" max="18" width="17.5" style="27" customWidth="1"/>
    <col min="19" max="19" width="10.625" style="27" customWidth="1"/>
    <col min="20" max="20" width="9" style="27"/>
    <col min="21" max="21" width="15.625" style="27" bestFit="1" customWidth="1"/>
    <col min="22" max="23" width="32" style="27" bestFit="1" customWidth="1"/>
    <col min="24" max="256" width="9" style="27"/>
    <col min="257" max="272" width="5.25" style="27" customWidth="1"/>
    <col min="273" max="273" width="9" style="27"/>
    <col min="274" max="274" width="17.5" style="27" customWidth="1"/>
    <col min="275" max="275" width="17.625" style="27" customWidth="1"/>
    <col min="276" max="512" width="9" style="27"/>
    <col min="513" max="528" width="5.25" style="27" customWidth="1"/>
    <col min="529" max="529" width="9" style="27"/>
    <col min="530" max="530" width="17.5" style="27" customWidth="1"/>
    <col min="531" max="531" width="17.625" style="27" customWidth="1"/>
    <col min="532" max="768" width="9" style="27"/>
    <col min="769" max="784" width="5.25" style="27" customWidth="1"/>
    <col min="785" max="785" width="9" style="27"/>
    <col min="786" max="786" width="17.5" style="27" customWidth="1"/>
    <col min="787" max="787" width="17.625" style="27" customWidth="1"/>
    <col min="788" max="1024" width="9" style="27"/>
    <col min="1025" max="1040" width="5.25" style="27" customWidth="1"/>
    <col min="1041" max="1041" width="9" style="27"/>
    <col min="1042" max="1042" width="17.5" style="27" customWidth="1"/>
    <col min="1043" max="1043" width="17.625" style="27" customWidth="1"/>
    <col min="1044" max="1280" width="9" style="27"/>
    <col min="1281" max="1296" width="5.25" style="27" customWidth="1"/>
    <col min="1297" max="1297" width="9" style="27"/>
    <col min="1298" max="1298" width="17.5" style="27" customWidth="1"/>
    <col min="1299" max="1299" width="17.625" style="27" customWidth="1"/>
    <col min="1300" max="1536" width="9" style="27"/>
    <col min="1537" max="1552" width="5.25" style="27" customWidth="1"/>
    <col min="1553" max="1553" width="9" style="27"/>
    <col min="1554" max="1554" width="17.5" style="27" customWidth="1"/>
    <col min="1555" max="1555" width="17.625" style="27" customWidth="1"/>
    <col min="1556" max="1792" width="9" style="27"/>
    <col min="1793" max="1808" width="5.25" style="27" customWidth="1"/>
    <col min="1809" max="1809" width="9" style="27"/>
    <col min="1810" max="1810" width="17.5" style="27" customWidth="1"/>
    <col min="1811" max="1811" width="17.625" style="27" customWidth="1"/>
    <col min="1812" max="2048" width="9" style="27"/>
    <col min="2049" max="2064" width="5.25" style="27" customWidth="1"/>
    <col min="2065" max="2065" width="9" style="27"/>
    <col min="2066" max="2066" width="17.5" style="27" customWidth="1"/>
    <col min="2067" max="2067" width="17.625" style="27" customWidth="1"/>
    <col min="2068" max="2304" width="9" style="27"/>
    <col min="2305" max="2320" width="5.25" style="27" customWidth="1"/>
    <col min="2321" max="2321" width="9" style="27"/>
    <col min="2322" max="2322" width="17.5" style="27" customWidth="1"/>
    <col min="2323" max="2323" width="17.625" style="27" customWidth="1"/>
    <col min="2324" max="2560" width="9" style="27"/>
    <col min="2561" max="2576" width="5.25" style="27" customWidth="1"/>
    <col min="2577" max="2577" width="9" style="27"/>
    <col min="2578" max="2578" width="17.5" style="27" customWidth="1"/>
    <col min="2579" max="2579" width="17.625" style="27" customWidth="1"/>
    <col min="2580" max="2816" width="9" style="27"/>
    <col min="2817" max="2832" width="5.25" style="27" customWidth="1"/>
    <col min="2833" max="2833" width="9" style="27"/>
    <col min="2834" max="2834" width="17.5" style="27" customWidth="1"/>
    <col min="2835" max="2835" width="17.625" style="27" customWidth="1"/>
    <col min="2836" max="3072" width="9" style="27"/>
    <col min="3073" max="3088" width="5.25" style="27" customWidth="1"/>
    <col min="3089" max="3089" width="9" style="27"/>
    <col min="3090" max="3090" width="17.5" style="27" customWidth="1"/>
    <col min="3091" max="3091" width="17.625" style="27" customWidth="1"/>
    <col min="3092" max="3328" width="9" style="27"/>
    <col min="3329" max="3344" width="5.25" style="27" customWidth="1"/>
    <col min="3345" max="3345" width="9" style="27"/>
    <col min="3346" max="3346" width="17.5" style="27" customWidth="1"/>
    <col min="3347" max="3347" width="17.625" style="27" customWidth="1"/>
    <col min="3348" max="3584" width="9" style="27"/>
    <col min="3585" max="3600" width="5.25" style="27" customWidth="1"/>
    <col min="3601" max="3601" width="9" style="27"/>
    <col min="3602" max="3602" width="17.5" style="27" customWidth="1"/>
    <col min="3603" max="3603" width="17.625" style="27" customWidth="1"/>
    <col min="3604" max="3840" width="9" style="27"/>
    <col min="3841" max="3856" width="5.25" style="27" customWidth="1"/>
    <col min="3857" max="3857" width="9" style="27"/>
    <col min="3858" max="3858" width="17.5" style="27" customWidth="1"/>
    <col min="3859" max="3859" width="17.625" style="27" customWidth="1"/>
    <col min="3860" max="4096" width="9" style="27"/>
    <col min="4097" max="4112" width="5.25" style="27" customWidth="1"/>
    <col min="4113" max="4113" width="9" style="27"/>
    <col min="4114" max="4114" width="17.5" style="27" customWidth="1"/>
    <col min="4115" max="4115" width="17.625" style="27" customWidth="1"/>
    <col min="4116" max="4352" width="9" style="27"/>
    <col min="4353" max="4368" width="5.25" style="27" customWidth="1"/>
    <col min="4369" max="4369" width="9" style="27"/>
    <col min="4370" max="4370" width="17.5" style="27" customWidth="1"/>
    <col min="4371" max="4371" width="17.625" style="27" customWidth="1"/>
    <col min="4372" max="4608" width="9" style="27"/>
    <col min="4609" max="4624" width="5.25" style="27" customWidth="1"/>
    <col min="4625" max="4625" width="9" style="27"/>
    <col min="4626" max="4626" width="17.5" style="27" customWidth="1"/>
    <col min="4627" max="4627" width="17.625" style="27" customWidth="1"/>
    <col min="4628" max="4864" width="9" style="27"/>
    <col min="4865" max="4880" width="5.25" style="27" customWidth="1"/>
    <col min="4881" max="4881" width="9" style="27"/>
    <col min="4882" max="4882" width="17.5" style="27" customWidth="1"/>
    <col min="4883" max="4883" width="17.625" style="27" customWidth="1"/>
    <col min="4884" max="5120" width="9" style="27"/>
    <col min="5121" max="5136" width="5.25" style="27" customWidth="1"/>
    <col min="5137" max="5137" width="9" style="27"/>
    <col min="5138" max="5138" width="17.5" style="27" customWidth="1"/>
    <col min="5139" max="5139" width="17.625" style="27" customWidth="1"/>
    <col min="5140" max="5376" width="9" style="27"/>
    <col min="5377" max="5392" width="5.25" style="27" customWidth="1"/>
    <col min="5393" max="5393" width="9" style="27"/>
    <col min="5394" max="5394" width="17.5" style="27" customWidth="1"/>
    <col min="5395" max="5395" width="17.625" style="27" customWidth="1"/>
    <col min="5396" max="5632" width="9" style="27"/>
    <col min="5633" max="5648" width="5.25" style="27" customWidth="1"/>
    <col min="5649" max="5649" width="9" style="27"/>
    <col min="5650" max="5650" width="17.5" style="27" customWidth="1"/>
    <col min="5651" max="5651" width="17.625" style="27" customWidth="1"/>
    <col min="5652" max="5888" width="9" style="27"/>
    <col min="5889" max="5904" width="5.25" style="27" customWidth="1"/>
    <col min="5905" max="5905" width="9" style="27"/>
    <col min="5906" max="5906" width="17.5" style="27" customWidth="1"/>
    <col min="5907" max="5907" width="17.625" style="27" customWidth="1"/>
    <col min="5908" max="6144" width="9" style="27"/>
    <col min="6145" max="6160" width="5.25" style="27" customWidth="1"/>
    <col min="6161" max="6161" width="9" style="27"/>
    <col min="6162" max="6162" width="17.5" style="27" customWidth="1"/>
    <col min="6163" max="6163" width="17.625" style="27" customWidth="1"/>
    <col min="6164" max="6400" width="9" style="27"/>
    <col min="6401" max="6416" width="5.25" style="27" customWidth="1"/>
    <col min="6417" max="6417" width="9" style="27"/>
    <col min="6418" max="6418" width="17.5" style="27" customWidth="1"/>
    <col min="6419" max="6419" width="17.625" style="27" customWidth="1"/>
    <col min="6420" max="6656" width="9" style="27"/>
    <col min="6657" max="6672" width="5.25" style="27" customWidth="1"/>
    <col min="6673" max="6673" width="9" style="27"/>
    <col min="6674" max="6674" width="17.5" style="27" customWidth="1"/>
    <col min="6675" max="6675" width="17.625" style="27" customWidth="1"/>
    <col min="6676" max="6912" width="9" style="27"/>
    <col min="6913" max="6928" width="5.25" style="27" customWidth="1"/>
    <col min="6929" max="6929" width="9" style="27"/>
    <col min="6930" max="6930" width="17.5" style="27" customWidth="1"/>
    <col min="6931" max="6931" width="17.625" style="27" customWidth="1"/>
    <col min="6932" max="7168" width="9" style="27"/>
    <col min="7169" max="7184" width="5.25" style="27" customWidth="1"/>
    <col min="7185" max="7185" width="9" style="27"/>
    <col min="7186" max="7186" width="17.5" style="27" customWidth="1"/>
    <col min="7187" max="7187" width="17.625" style="27" customWidth="1"/>
    <col min="7188" max="7424" width="9" style="27"/>
    <col min="7425" max="7440" width="5.25" style="27" customWidth="1"/>
    <col min="7441" max="7441" width="9" style="27"/>
    <col min="7442" max="7442" width="17.5" style="27" customWidth="1"/>
    <col min="7443" max="7443" width="17.625" style="27" customWidth="1"/>
    <col min="7444" max="7680" width="9" style="27"/>
    <col min="7681" max="7696" width="5.25" style="27" customWidth="1"/>
    <col min="7697" max="7697" width="9" style="27"/>
    <col min="7698" max="7698" width="17.5" style="27" customWidth="1"/>
    <col min="7699" max="7699" width="17.625" style="27" customWidth="1"/>
    <col min="7700" max="7936" width="9" style="27"/>
    <col min="7937" max="7952" width="5.25" style="27" customWidth="1"/>
    <col min="7953" max="7953" width="9" style="27"/>
    <col min="7954" max="7954" width="17.5" style="27" customWidth="1"/>
    <col min="7955" max="7955" width="17.625" style="27" customWidth="1"/>
    <col min="7956" max="8192" width="9" style="27"/>
    <col min="8193" max="8208" width="5.25" style="27" customWidth="1"/>
    <col min="8209" max="8209" width="9" style="27"/>
    <col min="8210" max="8210" width="17.5" style="27" customWidth="1"/>
    <col min="8211" max="8211" width="17.625" style="27" customWidth="1"/>
    <col min="8212" max="8448" width="9" style="27"/>
    <col min="8449" max="8464" width="5.25" style="27" customWidth="1"/>
    <col min="8465" max="8465" width="9" style="27"/>
    <col min="8466" max="8466" width="17.5" style="27" customWidth="1"/>
    <col min="8467" max="8467" width="17.625" style="27" customWidth="1"/>
    <col min="8468" max="8704" width="9" style="27"/>
    <col min="8705" max="8720" width="5.25" style="27" customWidth="1"/>
    <col min="8721" max="8721" width="9" style="27"/>
    <col min="8722" max="8722" width="17.5" style="27" customWidth="1"/>
    <col min="8723" max="8723" width="17.625" style="27" customWidth="1"/>
    <col min="8724" max="8960" width="9" style="27"/>
    <col min="8961" max="8976" width="5.25" style="27" customWidth="1"/>
    <col min="8977" max="8977" width="9" style="27"/>
    <col min="8978" max="8978" width="17.5" style="27" customWidth="1"/>
    <col min="8979" max="8979" width="17.625" style="27" customWidth="1"/>
    <col min="8980" max="9216" width="9" style="27"/>
    <col min="9217" max="9232" width="5.25" style="27" customWidth="1"/>
    <col min="9233" max="9233" width="9" style="27"/>
    <col min="9234" max="9234" width="17.5" style="27" customWidth="1"/>
    <col min="9235" max="9235" width="17.625" style="27" customWidth="1"/>
    <col min="9236" max="9472" width="9" style="27"/>
    <col min="9473" max="9488" width="5.25" style="27" customWidth="1"/>
    <col min="9489" max="9489" width="9" style="27"/>
    <col min="9490" max="9490" width="17.5" style="27" customWidth="1"/>
    <col min="9491" max="9491" width="17.625" style="27" customWidth="1"/>
    <col min="9492" max="9728" width="9" style="27"/>
    <col min="9729" max="9744" width="5.25" style="27" customWidth="1"/>
    <col min="9745" max="9745" width="9" style="27"/>
    <col min="9746" max="9746" width="17.5" style="27" customWidth="1"/>
    <col min="9747" max="9747" width="17.625" style="27" customWidth="1"/>
    <col min="9748" max="9984" width="9" style="27"/>
    <col min="9985" max="10000" width="5.25" style="27" customWidth="1"/>
    <col min="10001" max="10001" width="9" style="27"/>
    <col min="10002" max="10002" width="17.5" style="27" customWidth="1"/>
    <col min="10003" max="10003" width="17.625" style="27" customWidth="1"/>
    <col min="10004" max="10240" width="9" style="27"/>
    <col min="10241" max="10256" width="5.25" style="27" customWidth="1"/>
    <col min="10257" max="10257" width="9" style="27"/>
    <col min="10258" max="10258" width="17.5" style="27" customWidth="1"/>
    <col min="10259" max="10259" width="17.625" style="27" customWidth="1"/>
    <col min="10260" max="10496" width="9" style="27"/>
    <col min="10497" max="10512" width="5.25" style="27" customWidth="1"/>
    <col min="10513" max="10513" width="9" style="27"/>
    <col min="10514" max="10514" width="17.5" style="27" customWidth="1"/>
    <col min="10515" max="10515" width="17.625" style="27" customWidth="1"/>
    <col min="10516" max="10752" width="9" style="27"/>
    <col min="10753" max="10768" width="5.25" style="27" customWidth="1"/>
    <col min="10769" max="10769" width="9" style="27"/>
    <col min="10770" max="10770" width="17.5" style="27" customWidth="1"/>
    <col min="10771" max="10771" width="17.625" style="27" customWidth="1"/>
    <col min="10772" max="11008" width="9" style="27"/>
    <col min="11009" max="11024" width="5.25" style="27" customWidth="1"/>
    <col min="11025" max="11025" width="9" style="27"/>
    <col min="11026" max="11026" width="17.5" style="27" customWidth="1"/>
    <col min="11027" max="11027" width="17.625" style="27" customWidth="1"/>
    <col min="11028" max="11264" width="9" style="27"/>
    <col min="11265" max="11280" width="5.25" style="27" customWidth="1"/>
    <col min="11281" max="11281" width="9" style="27"/>
    <col min="11282" max="11282" width="17.5" style="27" customWidth="1"/>
    <col min="11283" max="11283" width="17.625" style="27" customWidth="1"/>
    <col min="11284" max="11520" width="9" style="27"/>
    <col min="11521" max="11536" width="5.25" style="27" customWidth="1"/>
    <col min="11537" max="11537" width="9" style="27"/>
    <col min="11538" max="11538" width="17.5" style="27" customWidth="1"/>
    <col min="11539" max="11539" width="17.625" style="27" customWidth="1"/>
    <col min="11540" max="11776" width="9" style="27"/>
    <col min="11777" max="11792" width="5.25" style="27" customWidth="1"/>
    <col min="11793" max="11793" width="9" style="27"/>
    <col min="11794" max="11794" width="17.5" style="27" customWidth="1"/>
    <col min="11795" max="11795" width="17.625" style="27" customWidth="1"/>
    <col min="11796" max="12032" width="9" style="27"/>
    <col min="12033" max="12048" width="5.25" style="27" customWidth="1"/>
    <col min="12049" max="12049" width="9" style="27"/>
    <col min="12050" max="12050" width="17.5" style="27" customWidth="1"/>
    <col min="12051" max="12051" width="17.625" style="27" customWidth="1"/>
    <col min="12052" max="12288" width="9" style="27"/>
    <col min="12289" max="12304" width="5.25" style="27" customWidth="1"/>
    <col min="12305" max="12305" width="9" style="27"/>
    <col min="12306" max="12306" width="17.5" style="27" customWidth="1"/>
    <col min="12307" max="12307" width="17.625" style="27" customWidth="1"/>
    <col min="12308" max="12544" width="9" style="27"/>
    <col min="12545" max="12560" width="5.25" style="27" customWidth="1"/>
    <col min="12561" max="12561" width="9" style="27"/>
    <col min="12562" max="12562" width="17.5" style="27" customWidth="1"/>
    <col min="12563" max="12563" width="17.625" style="27" customWidth="1"/>
    <col min="12564" max="12800" width="9" style="27"/>
    <col min="12801" max="12816" width="5.25" style="27" customWidth="1"/>
    <col min="12817" max="12817" width="9" style="27"/>
    <col min="12818" max="12818" width="17.5" style="27" customWidth="1"/>
    <col min="12819" max="12819" width="17.625" style="27" customWidth="1"/>
    <col min="12820" max="13056" width="9" style="27"/>
    <col min="13057" max="13072" width="5.25" style="27" customWidth="1"/>
    <col min="13073" max="13073" width="9" style="27"/>
    <col min="13074" max="13074" width="17.5" style="27" customWidth="1"/>
    <col min="13075" max="13075" width="17.625" style="27" customWidth="1"/>
    <col min="13076" max="13312" width="9" style="27"/>
    <col min="13313" max="13328" width="5.25" style="27" customWidth="1"/>
    <col min="13329" max="13329" width="9" style="27"/>
    <col min="13330" max="13330" width="17.5" style="27" customWidth="1"/>
    <col min="13331" max="13331" width="17.625" style="27" customWidth="1"/>
    <col min="13332" max="13568" width="9" style="27"/>
    <col min="13569" max="13584" width="5.25" style="27" customWidth="1"/>
    <col min="13585" max="13585" width="9" style="27"/>
    <col min="13586" max="13586" width="17.5" style="27" customWidth="1"/>
    <col min="13587" max="13587" width="17.625" style="27" customWidth="1"/>
    <col min="13588" max="13824" width="9" style="27"/>
    <col min="13825" max="13840" width="5.25" style="27" customWidth="1"/>
    <col min="13841" max="13841" width="9" style="27"/>
    <col min="13842" max="13842" width="17.5" style="27" customWidth="1"/>
    <col min="13843" max="13843" width="17.625" style="27" customWidth="1"/>
    <col min="13844" max="14080" width="9" style="27"/>
    <col min="14081" max="14096" width="5.25" style="27" customWidth="1"/>
    <col min="14097" max="14097" width="9" style="27"/>
    <col min="14098" max="14098" width="17.5" style="27" customWidth="1"/>
    <col min="14099" max="14099" width="17.625" style="27" customWidth="1"/>
    <col min="14100" max="14336" width="9" style="27"/>
    <col min="14337" max="14352" width="5.25" style="27" customWidth="1"/>
    <col min="14353" max="14353" width="9" style="27"/>
    <col min="14354" max="14354" width="17.5" style="27" customWidth="1"/>
    <col min="14355" max="14355" width="17.625" style="27" customWidth="1"/>
    <col min="14356" max="14592" width="9" style="27"/>
    <col min="14593" max="14608" width="5.25" style="27" customWidth="1"/>
    <col min="14609" max="14609" width="9" style="27"/>
    <col min="14610" max="14610" width="17.5" style="27" customWidth="1"/>
    <col min="14611" max="14611" width="17.625" style="27" customWidth="1"/>
    <col min="14612" max="14848" width="9" style="27"/>
    <col min="14849" max="14864" width="5.25" style="27" customWidth="1"/>
    <col min="14865" max="14865" width="9" style="27"/>
    <col min="14866" max="14866" width="17.5" style="27" customWidth="1"/>
    <col min="14867" max="14867" width="17.625" style="27" customWidth="1"/>
    <col min="14868" max="15104" width="9" style="27"/>
    <col min="15105" max="15120" width="5.25" style="27" customWidth="1"/>
    <col min="15121" max="15121" width="9" style="27"/>
    <col min="15122" max="15122" width="17.5" style="27" customWidth="1"/>
    <col min="15123" max="15123" width="17.625" style="27" customWidth="1"/>
    <col min="15124" max="15360" width="9" style="27"/>
    <col min="15361" max="15376" width="5.25" style="27" customWidth="1"/>
    <col min="15377" max="15377" width="9" style="27"/>
    <col min="15378" max="15378" width="17.5" style="27" customWidth="1"/>
    <col min="15379" max="15379" width="17.625" style="27" customWidth="1"/>
    <col min="15380" max="15616" width="9" style="27"/>
    <col min="15617" max="15632" width="5.25" style="27" customWidth="1"/>
    <col min="15633" max="15633" width="9" style="27"/>
    <col min="15634" max="15634" width="17.5" style="27" customWidth="1"/>
    <col min="15635" max="15635" width="17.625" style="27" customWidth="1"/>
    <col min="15636" max="15872" width="9" style="27"/>
    <col min="15873" max="15888" width="5.25" style="27" customWidth="1"/>
    <col min="15889" max="15889" width="9" style="27"/>
    <col min="15890" max="15890" width="17.5" style="27" customWidth="1"/>
    <col min="15891" max="15891" width="17.625" style="27" customWidth="1"/>
    <col min="15892" max="16128" width="9" style="27"/>
    <col min="16129" max="16144" width="5.25" style="27" customWidth="1"/>
    <col min="16145" max="16145" width="9" style="27"/>
    <col min="16146" max="16146" width="17.5" style="27" customWidth="1"/>
    <col min="16147" max="16147" width="17.625" style="27" customWidth="1"/>
    <col min="16148" max="16384" width="9" style="27"/>
  </cols>
  <sheetData>
    <row r="1" spans="1:23" ht="31.5" customHeight="1" thickTop="1">
      <c r="A1" s="103" t="s">
        <v>49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5"/>
    </row>
    <row r="2" spans="1:23" ht="31.5" customHeight="1">
      <c r="A2" s="158" t="s">
        <v>299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60"/>
    </row>
    <row r="3" spans="1:23" ht="24.75" customHeight="1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9"/>
    </row>
    <row r="4" spans="1:23" ht="26.25">
      <c r="A4" s="48"/>
      <c r="B4" s="49"/>
      <c r="C4" s="50" t="s">
        <v>322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2"/>
    </row>
    <row r="5" spans="1:23" ht="30" customHeight="1">
      <c r="A5" s="45"/>
      <c r="B5" s="46"/>
      <c r="C5" s="152" t="s">
        <v>50</v>
      </c>
      <c r="D5" s="153"/>
      <c r="E5" s="154"/>
      <c r="F5" s="152" t="s">
        <v>51</v>
      </c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4"/>
      <c r="S5" s="47"/>
    </row>
    <row r="6" spans="1:23" ht="25.5" customHeight="1">
      <c r="A6" s="45"/>
      <c r="B6" s="46"/>
      <c r="C6" s="152" t="s">
        <v>275</v>
      </c>
      <c r="D6" s="153"/>
      <c r="E6" s="154"/>
      <c r="F6" s="155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7"/>
      <c r="S6" s="47"/>
    </row>
    <row r="7" spans="1:23" ht="34.5" customHeight="1">
      <c r="A7" s="45"/>
      <c r="B7" s="46"/>
      <c r="C7" s="162" t="s">
        <v>52</v>
      </c>
      <c r="D7" s="152" t="s">
        <v>53</v>
      </c>
      <c r="E7" s="154"/>
      <c r="F7" s="155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7"/>
      <c r="S7" s="47"/>
    </row>
    <row r="8" spans="1:23" ht="34.5" customHeight="1">
      <c r="A8" s="45"/>
      <c r="B8" s="46"/>
      <c r="C8" s="163"/>
      <c r="D8" s="152" t="s">
        <v>54</v>
      </c>
      <c r="E8" s="154"/>
      <c r="F8" s="155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7"/>
      <c r="S8" s="47"/>
    </row>
    <row r="9" spans="1:23" ht="34.5" customHeight="1">
      <c r="A9" s="45"/>
      <c r="B9" s="46"/>
      <c r="C9" s="164"/>
      <c r="D9" s="152" t="s">
        <v>55</v>
      </c>
      <c r="E9" s="154"/>
      <c r="F9" s="155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7"/>
      <c r="S9" s="47"/>
      <c r="U9" s="53"/>
      <c r="V9" s="54"/>
      <c r="W9" s="54"/>
    </row>
    <row r="10" spans="1:23" ht="34.5" customHeight="1">
      <c r="A10" s="45"/>
      <c r="B10" s="46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47"/>
      <c r="U10" s="53"/>
      <c r="V10" s="54"/>
      <c r="W10" s="54"/>
    </row>
    <row r="11" spans="1:23" ht="34.5" customHeight="1">
      <c r="A11" s="56"/>
      <c r="B11" s="57"/>
      <c r="C11" s="161" t="s">
        <v>56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58"/>
      <c r="U11" s="53"/>
      <c r="V11" s="54"/>
      <c r="W11" s="54"/>
    </row>
    <row r="12" spans="1:23" ht="25.5" customHeight="1">
      <c r="A12" s="56"/>
      <c r="B12" s="57"/>
      <c r="C12" s="116" t="s">
        <v>58</v>
      </c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58"/>
    </row>
    <row r="13" spans="1:23" ht="25.5" customHeight="1">
      <c r="A13" s="56"/>
      <c r="B13" s="57"/>
      <c r="C13" s="59" t="s">
        <v>57</v>
      </c>
      <c r="D13" s="60"/>
      <c r="E13" s="61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58"/>
    </row>
    <row r="14" spans="1:23" ht="25.5" customHeight="1" thickBot="1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4"/>
    </row>
    <row r="15" spans="1:23" ht="25.5" customHeight="1"/>
    <row r="16" spans="1:23" ht="25.5" customHeight="1"/>
  </sheetData>
  <mergeCells count="13">
    <mergeCell ref="C11:R11"/>
    <mergeCell ref="C7:C9"/>
    <mergeCell ref="D7:E7"/>
    <mergeCell ref="F7:R7"/>
    <mergeCell ref="D8:E8"/>
    <mergeCell ref="F8:R8"/>
    <mergeCell ref="D9:E9"/>
    <mergeCell ref="F9:R9"/>
    <mergeCell ref="C6:E6"/>
    <mergeCell ref="F6:R6"/>
    <mergeCell ref="A2:S2"/>
    <mergeCell ref="C5:E5"/>
    <mergeCell ref="F5:R5"/>
  </mergeCells>
  <phoneticPr fontId="2" type="noConversion"/>
  <pageMargins left="0.70866141732283472" right="0.23622047244094491" top="0.78740157480314965" bottom="0.59055118110236227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1"/>
  <sheetViews>
    <sheetView zoomScaleNormal="100" zoomScaleSheetLayoutView="115" workbookViewId="0">
      <pane ySplit="3" topLeftCell="A4" activePane="bottomLeft" state="frozen"/>
      <selection pane="bottomLeft"/>
    </sheetView>
  </sheetViews>
  <sheetFormatPr defaultRowHeight="12.75" customHeight="1"/>
  <cols>
    <col min="1" max="1" width="37.625" style="65" customWidth="1"/>
    <col min="2" max="2" width="20.625" style="65" customWidth="1"/>
    <col min="3" max="3" width="5.875" style="66" customWidth="1"/>
    <col min="4" max="4" width="3.625" style="65" customWidth="1"/>
    <col min="5" max="6" width="8.875" style="65" customWidth="1"/>
    <col min="7" max="8" width="9.625" style="65" customWidth="1"/>
    <col min="9" max="9" width="8.875" style="65" customWidth="1"/>
    <col min="10" max="10" width="9.25" style="65" customWidth="1"/>
    <col min="11" max="12" width="9.625" style="65" customWidth="1"/>
    <col min="13" max="13" width="4.375" style="65" customWidth="1"/>
    <col min="14" max="59" width="0" style="65" hidden="1" customWidth="1"/>
    <col min="60" max="60" width="10" style="65" bestFit="1" customWidth="1"/>
    <col min="61" max="256" width="9" style="65"/>
    <col min="257" max="257" width="34.375" style="65" customWidth="1"/>
    <col min="258" max="258" width="24.625" style="65" customWidth="1"/>
    <col min="259" max="259" width="5.875" style="65" customWidth="1"/>
    <col min="260" max="260" width="3.625" style="65" customWidth="1"/>
    <col min="261" max="262" width="8.875" style="65" customWidth="1"/>
    <col min="263" max="264" width="9.625" style="65" customWidth="1"/>
    <col min="265" max="265" width="8.875" style="65" customWidth="1"/>
    <col min="266" max="266" width="9.25" style="65" customWidth="1"/>
    <col min="267" max="268" width="9.625" style="65" customWidth="1"/>
    <col min="269" max="269" width="4.375" style="65" customWidth="1"/>
    <col min="270" max="315" width="0" style="65" hidden="1" customWidth="1"/>
    <col min="316" max="316" width="10" style="65" bestFit="1" customWidth="1"/>
    <col min="317" max="512" width="9" style="65"/>
    <col min="513" max="513" width="34.375" style="65" customWidth="1"/>
    <col min="514" max="514" width="24.625" style="65" customWidth="1"/>
    <col min="515" max="515" width="5.875" style="65" customWidth="1"/>
    <col min="516" max="516" width="3.625" style="65" customWidth="1"/>
    <col min="517" max="518" width="8.875" style="65" customWidth="1"/>
    <col min="519" max="520" width="9.625" style="65" customWidth="1"/>
    <col min="521" max="521" width="8.875" style="65" customWidth="1"/>
    <col min="522" max="522" width="9.25" style="65" customWidth="1"/>
    <col min="523" max="524" width="9.625" style="65" customWidth="1"/>
    <col min="525" max="525" width="4.375" style="65" customWidth="1"/>
    <col min="526" max="571" width="0" style="65" hidden="1" customWidth="1"/>
    <col min="572" max="572" width="10" style="65" bestFit="1" customWidth="1"/>
    <col min="573" max="768" width="9" style="65"/>
    <col min="769" max="769" width="34.375" style="65" customWidth="1"/>
    <col min="770" max="770" width="24.625" style="65" customWidth="1"/>
    <col min="771" max="771" width="5.875" style="65" customWidth="1"/>
    <col min="772" max="772" width="3.625" style="65" customWidth="1"/>
    <col min="773" max="774" width="8.875" style="65" customWidth="1"/>
    <col min="775" max="776" width="9.625" style="65" customWidth="1"/>
    <col min="777" max="777" width="8.875" style="65" customWidth="1"/>
    <col min="778" max="778" width="9.25" style="65" customWidth="1"/>
    <col min="779" max="780" width="9.625" style="65" customWidth="1"/>
    <col min="781" max="781" width="4.375" style="65" customWidth="1"/>
    <col min="782" max="827" width="0" style="65" hidden="1" customWidth="1"/>
    <col min="828" max="828" width="10" style="65" bestFit="1" customWidth="1"/>
    <col min="829" max="1024" width="9" style="65"/>
    <col min="1025" max="1025" width="34.375" style="65" customWidth="1"/>
    <col min="1026" max="1026" width="24.625" style="65" customWidth="1"/>
    <col min="1027" max="1027" width="5.875" style="65" customWidth="1"/>
    <col min="1028" max="1028" width="3.625" style="65" customWidth="1"/>
    <col min="1029" max="1030" width="8.875" style="65" customWidth="1"/>
    <col min="1031" max="1032" width="9.625" style="65" customWidth="1"/>
    <col min="1033" max="1033" width="8.875" style="65" customWidth="1"/>
    <col min="1034" max="1034" width="9.25" style="65" customWidth="1"/>
    <col min="1035" max="1036" width="9.625" style="65" customWidth="1"/>
    <col min="1037" max="1037" width="4.375" style="65" customWidth="1"/>
    <col min="1038" max="1083" width="0" style="65" hidden="1" customWidth="1"/>
    <col min="1084" max="1084" width="10" style="65" bestFit="1" customWidth="1"/>
    <col min="1085" max="1280" width="9" style="65"/>
    <col min="1281" max="1281" width="34.375" style="65" customWidth="1"/>
    <col min="1282" max="1282" width="24.625" style="65" customWidth="1"/>
    <col min="1283" max="1283" width="5.875" style="65" customWidth="1"/>
    <col min="1284" max="1284" width="3.625" style="65" customWidth="1"/>
    <col min="1285" max="1286" width="8.875" style="65" customWidth="1"/>
    <col min="1287" max="1288" width="9.625" style="65" customWidth="1"/>
    <col min="1289" max="1289" width="8.875" style="65" customWidth="1"/>
    <col min="1290" max="1290" width="9.25" style="65" customWidth="1"/>
    <col min="1291" max="1292" width="9.625" style="65" customWidth="1"/>
    <col min="1293" max="1293" width="4.375" style="65" customWidth="1"/>
    <col min="1294" max="1339" width="0" style="65" hidden="1" customWidth="1"/>
    <col min="1340" max="1340" width="10" style="65" bestFit="1" customWidth="1"/>
    <col min="1341" max="1536" width="9" style="65"/>
    <col min="1537" max="1537" width="34.375" style="65" customWidth="1"/>
    <col min="1538" max="1538" width="24.625" style="65" customWidth="1"/>
    <col min="1539" max="1539" width="5.875" style="65" customWidth="1"/>
    <col min="1540" max="1540" width="3.625" style="65" customWidth="1"/>
    <col min="1541" max="1542" width="8.875" style="65" customWidth="1"/>
    <col min="1543" max="1544" width="9.625" style="65" customWidth="1"/>
    <col min="1545" max="1545" width="8.875" style="65" customWidth="1"/>
    <col min="1546" max="1546" width="9.25" style="65" customWidth="1"/>
    <col min="1547" max="1548" width="9.625" style="65" customWidth="1"/>
    <col min="1549" max="1549" width="4.375" style="65" customWidth="1"/>
    <col min="1550" max="1595" width="0" style="65" hidden="1" customWidth="1"/>
    <col min="1596" max="1596" width="10" style="65" bestFit="1" customWidth="1"/>
    <col min="1597" max="1792" width="9" style="65"/>
    <col min="1793" max="1793" width="34.375" style="65" customWidth="1"/>
    <col min="1794" max="1794" width="24.625" style="65" customWidth="1"/>
    <col min="1795" max="1795" width="5.875" style="65" customWidth="1"/>
    <col min="1796" max="1796" width="3.625" style="65" customWidth="1"/>
    <col min="1797" max="1798" width="8.875" style="65" customWidth="1"/>
    <col min="1799" max="1800" width="9.625" style="65" customWidth="1"/>
    <col min="1801" max="1801" width="8.875" style="65" customWidth="1"/>
    <col min="1802" max="1802" width="9.25" style="65" customWidth="1"/>
    <col min="1803" max="1804" width="9.625" style="65" customWidth="1"/>
    <col min="1805" max="1805" width="4.375" style="65" customWidth="1"/>
    <col min="1806" max="1851" width="0" style="65" hidden="1" customWidth="1"/>
    <col min="1852" max="1852" width="10" style="65" bestFit="1" customWidth="1"/>
    <col min="1853" max="2048" width="9" style="65"/>
    <col min="2049" max="2049" width="34.375" style="65" customWidth="1"/>
    <col min="2050" max="2050" width="24.625" style="65" customWidth="1"/>
    <col min="2051" max="2051" width="5.875" style="65" customWidth="1"/>
    <col min="2052" max="2052" width="3.625" style="65" customWidth="1"/>
    <col min="2053" max="2054" width="8.875" style="65" customWidth="1"/>
    <col min="2055" max="2056" width="9.625" style="65" customWidth="1"/>
    <col min="2057" max="2057" width="8.875" style="65" customWidth="1"/>
    <col min="2058" max="2058" width="9.25" style="65" customWidth="1"/>
    <col min="2059" max="2060" width="9.625" style="65" customWidth="1"/>
    <col min="2061" max="2061" width="4.375" style="65" customWidth="1"/>
    <col min="2062" max="2107" width="0" style="65" hidden="1" customWidth="1"/>
    <col min="2108" max="2108" width="10" style="65" bestFit="1" customWidth="1"/>
    <col min="2109" max="2304" width="9" style="65"/>
    <col min="2305" max="2305" width="34.375" style="65" customWidth="1"/>
    <col min="2306" max="2306" width="24.625" style="65" customWidth="1"/>
    <col min="2307" max="2307" width="5.875" style="65" customWidth="1"/>
    <col min="2308" max="2308" width="3.625" style="65" customWidth="1"/>
    <col min="2309" max="2310" width="8.875" style="65" customWidth="1"/>
    <col min="2311" max="2312" width="9.625" style="65" customWidth="1"/>
    <col min="2313" max="2313" width="8.875" style="65" customWidth="1"/>
    <col min="2314" max="2314" width="9.25" style="65" customWidth="1"/>
    <col min="2315" max="2316" width="9.625" style="65" customWidth="1"/>
    <col min="2317" max="2317" width="4.375" style="65" customWidth="1"/>
    <col min="2318" max="2363" width="0" style="65" hidden="1" customWidth="1"/>
    <col min="2364" max="2364" width="10" style="65" bestFit="1" customWidth="1"/>
    <col min="2365" max="2560" width="9" style="65"/>
    <col min="2561" max="2561" width="34.375" style="65" customWidth="1"/>
    <col min="2562" max="2562" width="24.625" style="65" customWidth="1"/>
    <col min="2563" max="2563" width="5.875" style="65" customWidth="1"/>
    <col min="2564" max="2564" width="3.625" style="65" customWidth="1"/>
    <col min="2565" max="2566" width="8.875" style="65" customWidth="1"/>
    <col min="2567" max="2568" width="9.625" style="65" customWidth="1"/>
    <col min="2569" max="2569" width="8.875" style="65" customWidth="1"/>
    <col min="2570" max="2570" width="9.25" style="65" customWidth="1"/>
    <col min="2571" max="2572" width="9.625" style="65" customWidth="1"/>
    <col min="2573" max="2573" width="4.375" style="65" customWidth="1"/>
    <col min="2574" max="2619" width="0" style="65" hidden="1" customWidth="1"/>
    <col min="2620" max="2620" width="10" style="65" bestFit="1" customWidth="1"/>
    <col min="2621" max="2816" width="9" style="65"/>
    <col min="2817" max="2817" width="34.375" style="65" customWidth="1"/>
    <col min="2818" max="2818" width="24.625" style="65" customWidth="1"/>
    <col min="2819" max="2819" width="5.875" style="65" customWidth="1"/>
    <col min="2820" max="2820" width="3.625" style="65" customWidth="1"/>
    <col min="2821" max="2822" width="8.875" style="65" customWidth="1"/>
    <col min="2823" max="2824" width="9.625" style="65" customWidth="1"/>
    <col min="2825" max="2825" width="8.875" style="65" customWidth="1"/>
    <col min="2826" max="2826" width="9.25" style="65" customWidth="1"/>
    <col min="2827" max="2828" width="9.625" style="65" customWidth="1"/>
    <col min="2829" max="2829" width="4.375" style="65" customWidth="1"/>
    <col min="2830" max="2875" width="0" style="65" hidden="1" customWidth="1"/>
    <col min="2876" max="2876" width="10" style="65" bestFit="1" customWidth="1"/>
    <col min="2877" max="3072" width="9" style="65"/>
    <col min="3073" max="3073" width="34.375" style="65" customWidth="1"/>
    <col min="3074" max="3074" width="24.625" style="65" customWidth="1"/>
    <col min="3075" max="3075" width="5.875" style="65" customWidth="1"/>
    <col min="3076" max="3076" width="3.625" style="65" customWidth="1"/>
    <col min="3077" max="3078" width="8.875" style="65" customWidth="1"/>
    <col min="3079" max="3080" width="9.625" style="65" customWidth="1"/>
    <col min="3081" max="3081" width="8.875" style="65" customWidth="1"/>
    <col min="3082" max="3082" width="9.25" style="65" customWidth="1"/>
    <col min="3083" max="3084" width="9.625" style="65" customWidth="1"/>
    <col min="3085" max="3085" width="4.375" style="65" customWidth="1"/>
    <col min="3086" max="3131" width="0" style="65" hidden="1" customWidth="1"/>
    <col min="3132" max="3132" width="10" style="65" bestFit="1" customWidth="1"/>
    <col min="3133" max="3328" width="9" style="65"/>
    <col min="3329" max="3329" width="34.375" style="65" customWidth="1"/>
    <col min="3330" max="3330" width="24.625" style="65" customWidth="1"/>
    <col min="3331" max="3331" width="5.875" style="65" customWidth="1"/>
    <col min="3332" max="3332" width="3.625" style="65" customWidth="1"/>
    <col min="3333" max="3334" width="8.875" style="65" customWidth="1"/>
    <col min="3335" max="3336" width="9.625" style="65" customWidth="1"/>
    <col min="3337" max="3337" width="8.875" style="65" customWidth="1"/>
    <col min="3338" max="3338" width="9.25" style="65" customWidth="1"/>
    <col min="3339" max="3340" width="9.625" style="65" customWidth="1"/>
    <col min="3341" max="3341" width="4.375" style="65" customWidth="1"/>
    <col min="3342" max="3387" width="0" style="65" hidden="1" customWidth="1"/>
    <col min="3388" max="3388" width="10" style="65" bestFit="1" customWidth="1"/>
    <col min="3389" max="3584" width="9" style="65"/>
    <col min="3585" max="3585" width="34.375" style="65" customWidth="1"/>
    <col min="3586" max="3586" width="24.625" style="65" customWidth="1"/>
    <col min="3587" max="3587" width="5.875" style="65" customWidth="1"/>
    <col min="3588" max="3588" width="3.625" style="65" customWidth="1"/>
    <col min="3589" max="3590" width="8.875" style="65" customWidth="1"/>
    <col min="3591" max="3592" width="9.625" style="65" customWidth="1"/>
    <col min="3593" max="3593" width="8.875" style="65" customWidth="1"/>
    <col min="3594" max="3594" width="9.25" style="65" customWidth="1"/>
    <col min="3595" max="3596" width="9.625" style="65" customWidth="1"/>
    <col min="3597" max="3597" width="4.375" style="65" customWidth="1"/>
    <col min="3598" max="3643" width="0" style="65" hidden="1" customWidth="1"/>
    <col min="3644" max="3644" width="10" style="65" bestFit="1" customWidth="1"/>
    <col min="3645" max="3840" width="9" style="65"/>
    <col min="3841" max="3841" width="34.375" style="65" customWidth="1"/>
    <col min="3842" max="3842" width="24.625" style="65" customWidth="1"/>
    <col min="3843" max="3843" width="5.875" style="65" customWidth="1"/>
    <col min="3844" max="3844" width="3.625" style="65" customWidth="1"/>
    <col min="3845" max="3846" width="8.875" style="65" customWidth="1"/>
    <col min="3847" max="3848" width="9.625" style="65" customWidth="1"/>
    <col min="3849" max="3849" width="8.875" style="65" customWidth="1"/>
    <col min="3850" max="3850" width="9.25" style="65" customWidth="1"/>
    <col min="3851" max="3852" width="9.625" style="65" customWidth="1"/>
    <col min="3853" max="3853" width="4.375" style="65" customWidth="1"/>
    <col min="3854" max="3899" width="0" style="65" hidden="1" customWidth="1"/>
    <col min="3900" max="3900" width="10" style="65" bestFit="1" customWidth="1"/>
    <col min="3901" max="4096" width="9" style="65"/>
    <col min="4097" max="4097" width="34.375" style="65" customWidth="1"/>
    <col min="4098" max="4098" width="24.625" style="65" customWidth="1"/>
    <col min="4099" max="4099" width="5.875" style="65" customWidth="1"/>
    <col min="4100" max="4100" width="3.625" style="65" customWidth="1"/>
    <col min="4101" max="4102" width="8.875" style="65" customWidth="1"/>
    <col min="4103" max="4104" width="9.625" style="65" customWidth="1"/>
    <col min="4105" max="4105" width="8.875" style="65" customWidth="1"/>
    <col min="4106" max="4106" width="9.25" style="65" customWidth="1"/>
    <col min="4107" max="4108" width="9.625" style="65" customWidth="1"/>
    <col min="4109" max="4109" width="4.375" style="65" customWidth="1"/>
    <col min="4110" max="4155" width="0" style="65" hidden="1" customWidth="1"/>
    <col min="4156" max="4156" width="10" style="65" bestFit="1" customWidth="1"/>
    <col min="4157" max="4352" width="9" style="65"/>
    <col min="4353" max="4353" width="34.375" style="65" customWidth="1"/>
    <col min="4354" max="4354" width="24.625" style="65" customWidth="1"/>
    <col min="4355" max="4355" width="5.875" style="65" customWidth="1"/>
    <col min="4356" max="4356" width="3.625" style="65" customWidth="1"/>
    <col min="4357" max="4358" width="8.875" style="65" customWidth="1"/>
    <col min="4359" max="4360" width="9.625" style="65" customWidth="1"/>
    <col min="4361" max="4361" width="8.875" style="65" customWidth="1"/>
    <col min="4362" max="4362" width="9.25" style="65" customWidth="1"/>
    <col min="4363" max="4364" width="9.625" style="65" customWidth="1"/>
    <col min="4365" max="4365" width="4.375" style="65" customWidth="1"/>
    <col min="4366" max="4411" width="0" style="65" hidden="1" customWidth="1"/>
    <col min="4412" max="4412" width="10" style="65" bestFit="1" customWidth="1"/>
    <col min="4413" max="4608" width="9" style="65"/>
    <col min="4609" max="4609" width="34.375" style="65" customWidth="1"/>
    <col min="4610" max="4610" width="24.625" style="65" customWidth="1"/>
    <col min="4611" max="4611" width="5.875" style="65" customWidth="1"/>
    <col min="4612" max="4612" width="3.625" style="65" customWidth="1"/>
    <col min="4613" max="4614" width="8.875" style="65" customWidth="1"/>
    <col min="4615" max="4616" width="9.625" style="65" customWidth="1"/>
    <col min="4617" max="4617" width="8.875" style="65" customWidth="1"/>
    <col min="4618" max="4618" width="9.25" style="65" customWidth="1"/>
    <col min="4619" max="4620" width="9.625" style="65" customWidth="1"/>
    <col min="4621" max="4621" width="4.375" style="65" customWidth="1"/>
    <col min="4622" max="4667" width="0" style="65" hidden="1" customWidth="1"/>
    <col min="4668" max="4668" width="10" style="65" bestFit="1" customWidth="1"/>
    <col min="4669" max="4864" width="9" style="65"/>
    <col min="4865" max="4865" width="34.375" style="65" customWidth="1"/>
    <col min="4866" max="4866" width="24.625" style="65" customWidth="1"/>
    <col min="4867" max="4867" width="5.875" style="65" customWidth="1"/>
    <col min="4868" max="4868" width="3.625" style="65" customWidth="1"/>
    <col min="4869" max="4870" width="8.875" style="65" customWidth="1"/>
    <col min="4871" max="4872" width="9.625" style="65" customWidth="1"/>
    <col min="4873" max="4873" width="8.875" style="65" customWidth="1"/>
    <col min="4874" max="4874" width="9.25" style="65" customWidth="1"/>
    <col min="4875" max="4876" width="9.625" style="65" customWidth="1"/>
    <col min="4877" max="4877" width="4.375" style="65" customWidth="1"/>
    <col min="4878" max="4923" width="0" style="65" hidden="1" customWidth="1"/>
    <col min="4924" max="4924" width="10" style="65" bestFit="1" customWidth="1"/>
    <col min="4925" max="5120" width="9" style="65"/>
    <col min="5121" max="5121" width="34.375" style="65" customWidth="1"/>
    <col min="5122" max="5122" width="24.625" style="65" customWidth="1"/>
    <col min="5123" max="5123" width="5.875" style="65" customWidth="1"/>
    <col min="5124" max="5124" width="3.625" style="65" customWidth="1"/>
    <col min="5125" max="5126" width="8.875" style="65" customWidth="1"/>
    <col min="5127" max="5128" width="9.625" style="65" customWidth="1"/>
    <col min="5129" max="5129" width="8.875" style="65" customWidth="1"/>
    <col min="5130" max="5130" width="9.25" style="65" customWidth="1"/>
    <col min="5131" max="5132" width="9.625" style="65" customWidth="1"/>
    <col min="5133" max="5133" width="4.375" style="65" customWidth="1"/>
    <col min="5134" max="5179" width="0" style="65" hidden="1" customWidth="1"/>
    <col min="5180" max="5180" width="10" style="65" bestFit="1" customWidth="1"/>
    <col min="5181" max="5376" width="9" style="65"/>
    <col min="5377" max="5377" width="34.375" style="65" customWidth="1"/>
    <col min="5378" max="5378" width="24.625" style="65" customWidth="1"/>
    <col min="5379" max="5379" width="5.875" style="65" customWidth="1"/>
    <col min="5380" max="5380" width="3.625" style="65" customWidth="1"/>
    <col min="5381" max="5382" width="8.875" style="65" customWidth="1"/>
    <col min="5383" max="5384" width="9.625" style="65" customWidth="1"/>
    <col min="5385" max="5385" width="8.875" style="65" customWidth="1"/>
    <col min="5386" max="5386" width="9.25" style="65" customWidth="1"/>
    <col min="5387" max="5388" width="9.625" style="65" customWidth="1"/>
    <col min="5389" max="5389" width="4.375" style="65" customWidth="1"/>
    <col min="5390" max="5435" width="0" style="65" hidden="1" customWidth="1"/>
    <col min="5436" max="5436" width="10" style="65" bestFit="1" customWidth="1"/>
    <col min="5437" max="5632" width="9" style="65"/>
    <col min="5633" max="5633" width="34.375" style="65" customWidth="1"/>
    <col min="5634" max="5634" width="24.625" style="65" customWidth="1"/>
    <col min="5635" max="5635" width="5.875" style="65" customWidth="1"/>
    <col min="5636" max="5636" width="3.625" style="65" customWidth="1"/>
    <col min="5637" max="5638" width="8.875" style="65" customWidth="1"/>
    <col min="5639" max="5640" width="9.625" style="65" customWidth="1"/>
    <col min="5641" max="5641" width="8.875" style="65" customWidth="1"/>
    <col min="5642" max="5642" width="9.25" style="65" customWidth="1"/>
    <col min="5643" max="5644" width="9.625" style="65" customWidth="1"/>
    <col min="5645" max="5645" width="4.375" style="65" customWidth="1"/>
    <col min="5646" max="5691" width="0" style="65" hidden="1" customWidth="1"/>
    <col min="5692" max="5692" width="10" style="65" bestFit="1" customWidth="1"/>
    <col min="5693" max="5888" width="9" style="65"/>
    <col min="5889" max="5889" width="34.375" style="65" customWidth="1"/>
    <col min="5890" max="5890" width="24.625" style="65" customWidth="1"/>
    <col min="5891" max="5891" width="5.875" style="65" customWidth="1"/>
    <col min="5892" max="5892" width="3.625" style="65" customWidth="1"/>
    <col min="5893" max="5894" width="8.875" style="65" customWidth="1"/>
    <col min="5895" max="5896" width="9.625" style="65" customWidth="1"/>
    <col min="5897" max="5897" width="8.875" style="65" customWidth="1"/>
    <col min="5898" max="5898" width="9.25" style="65" customWidth="1"/>
    <col min="5899" max="5900" width="9.625" style="65" customWidth="1"/>
    <col min="5901" max="5901" width="4.375" style="65" customWidth="1"/>
    <col min="5902" max="5947" width="0" style="65" hidden="1" customWidth="1"/>
    <col min="5948" max="5948" width="10" style="65" bestFit="1" customWidth="1"/>
    <col min="5949" max="6144" width="9" style="65"/>
    <col min="6145" max="6145" width="34.375" style="65" customWidth="1"/>
    <col min="6146" max="6146" width="24.625" style="65" customWidth="1"/>
    <col min="6147" max="6147" width="5.875" style="65" customWidth="1"/>
    <col min="6148" max="6148" width="3.625" style="65" customWidth="1"/>
    <col min="6149" max="6150" width="8.875" style="65" customWidth="1"/>
    <col min="6151" max="6152" width="9.625" style="65" customWidth="1"/>
    <col min="6153" max="6153" width="8.875" style="65" customWidth="1"/>
    <col min="6154" max="6154" width="9.25" style="65" customWidth="1"/>
    <col min="6155" max="6156" width="9.625" style="65" customWidth="1"/>
    <col min="6157" max="6157" width="4.375" style="65" customWidth="1"/>
    <col min="6158" max="6203" width="0" style="65" hidden="1" customWidth="1"/>
    <col min="6204" max="6204" width="10" style="65" bestFit="1" customWidth="1"/>
    <col min="6205" max="6400" width="9" style="65"/>
    <col min="6401" max="6401" width="34.375" style="65" customWidth="1"/>
    <col min="6402" max="6402" width="24.625" style="65" customWidth="1"/>
    <col min="6403" max="6403" width="5.875" style="65" customWidth="1"/>
    <col min="6404" max="6404" width="3.625" style="65" customWidth="1"/>
    <col min="6405" max="6406" width="8.875" style="65" customWidth="1"/>
    <col min="6407" max="6408" width="9.625" style="65" customWidth="1"/>
    <col min="6409" max="6409" width="8.875" style="65" customWidth="1"/>
    <col min="6410" max="6410" width="9.25" style="65" customWidth="1"/>
    <col min="6411" max="6412" width="9.625" style="65" customWidth="1"/>
    <col min="6413" max="6413" width="4.375" style="65" customWidth="1"/>
    <col min="6414" max="6459" width="0" style="65" hidden="1" customWidth="1"/>
    <col min="6460" max="6460" width="10" style="65" bestFit="1" customWidth="1"/>
    <col min="6461" max="6656" width="9" style="65"/>
    <col min="6657" max="6657" width="34.375" style="65" customWidth="1"/>
    <col min="6658" max="6658" width="24.625" style="65" customWidth="1"/>
    <col min="6659" max="6659" width="5.875" style="65" customWidth="1"/>
    <col min="6660" max="6660" width="3.625" style="65" customWidth="1"/>
    <col min="6661" max="6662" width="8.875" style="65" customWidth="1"/>
    <col min="6663" max="6664" width="9.625" style="65" customWidth="1"/>
    <col min="6665" max="6665" width="8.875" style="65" customWidth="1"/>
    <col min="6666" max="6666" width="9.25" style="65" customWidth="1"/>
    <col min="6667" max="6668" width="9.625" style="65" customWidth="1"/>
    <col min="6669" max="6669" width="4.375" style="65" customWidth="1"/>
    <col min="6670" max="6715" width="0" style="65" hidden="1" customWidth="1"/>
    <col min="6716" max="6716" width="10" style="65" bestFit="1" customWidth="1"/>
    <col min="6717" max="6912" width="9" style="65"/>
    <col min="6913" max="6913" width="34.375" style="65" customWidth="1"/>
    <col min="6914" max="6914" width="24.625" style="65" customWidth="1"/>
    <col min="6915" max="6915" width="5.875" style="65" customWidth="1"/>
    <col min="6916" max="6916" width="3.625" style="65" customWidth="1"/>
    <col min="6917" max="6918" width="8.875" style="65" customWidth="1"/>
    <col min="6919" max="6920" width="9.625" style="65" customWidth="1"/>
    <col min="6921" max="6921" width="8.875" style="65" customWidth="1"/>
    <col min="6922" max="6922" width="9.25" style="65" customWidth="1"/>
    <col min="6923" max="6924" width="9.625" style="65" customWidth="1"/>
    <col min="6925" max="6925" width="4.375" style="65" customWidth="1"/>
    <col min="6926" max="6971" width="0" style="65" hidden="1" customWidth="1"/>
    <col min="6972" max="6972" width="10" style="65" bestFit="1" customWidth="1"/>
    <col min="6973" max="7168" width="9" style="65"/>
    <col min="7169" max="7169" width="34.375" style="65" customWidth="1"/>
    <col min="7170" max="7170" width="24.625" style="65" customWidth="1"/>
    <col min="7171" max="7171" width="5.875" style="65" customWidth="1"/>
    <col min="7172" max="7172" width="3.625" style="65" customWidth="1"/>
    <col min="7173" max="7174" width="8.875" style="65" customWidth="1"/>
    <col min="7175" max="7176" width="9.625" style="65" customWidth="1"/>
    <col min="7177" max="7177" width="8.875" style="65" customWidth="1"/>
    <col min="7178" max="7178" width="9.25" style="65" customWidth="1"/>
    <col min="7179" max="7180" width="9.625" style="65" customWidth="1"/>
    <col min="7181" max="7181" width="4.375" style="65" customWidth="1"/>
    <col min="7182" max="7227" width="0" style="65" hidden="1" customWidth="1"/>
    <col min="7228" max="7228" width="10" style="65" bestFit="1" customWidth="1"/>
    <col min="7229" max="7424" width="9" style="65"/>
    <col min="7425" max="7425" width="34.375" style="65" customWidth="1"/>
    <col min="7426" max="7426" width="24.625" style="65" customWidth="1"/>
    <col min="7427" max="7427" width="5.875" style="65" customWidth="1"/>
    <col min="7428" max="7428" width="3.625" style="65" customWidth="1"/>
    <col min="7429" max="7430" width="8.875" style="65" customWidth="1"/>
    <col min="7431" max="7432" width="9.625" style="65" customWidth="1"/>
    <col min="7433" max="7433" width="8.875" style="65" customWidth="1"/>
    <col min="7434" max="7434" width="9.25" style="65" customWidth="1"/>
    <col min="7435" max="7436" width="9.625" style="65" customWidth="1"/>
    <col min="7437" max="7437" width="4.375" style="65" customWidth="1"/>
    <col min="7438" max="7483" width="0" style="65" hidden="1" customWidth="1"/>
    <col min="7484" max="7484" width="10" style="65" bestFit="1" customWidth="1"/>
    <col min="7485" max="7680" width="9" style="65"/>
    <col min="7681" max="7681" width="34.375" style="65" customWidth="1"/>
    <col min="7682" max="7682" width="24.625" style="65" customWidth="1"/>
    <col min="7683" max="7683" width="5.875" style="65" customWidth="1"/>
    <col min="7684" max="7684" width="3.625" style="65" customWidth="1"/>
    <col min="7685" max="7686" width="8.875" style="65" customWidth="1"/>
    <col min="7687" max="7688" width="9.625" style="65" customWidth="1"/>
    <col min="7689" max="7689" width="8.875" style="65" customWidth="1"/>
    <col min="7690" max="7690" width="9.25" style="65" customWidth="1"/>
    <col min="7691" max="7692" width="9.625" style="65" customWidth="1"/>
    <col min="7693" max="7693" width="4.375" style="65" customWidth="1"/>
    <col min="7694" max="7739" width="0" style="65" hidden="1" customWidth="1"/>
    <col min="7740" max="7740" width="10" style="65" bestFit="1" customWidth="1"/>
    <col min="7741" max="7936" width="9" style="65"/>
    <col min="7937" max="7937" width="34.375" style="65" customWidth="1"/>
    <col min="7938" max="7938" width="24.625" style="65" customWidth="1"/>
    <col min="7939" max="7939" width="5.875" style="65" customWidth="1"/>
    <col min="7940" max="7940" width="3.625" style="65" customWidth="1"/>
    <col min="7941" max="7942" width="8.875" style="65" customWidth="1"/>
    <col min="7943" max="7944" width="9.625" style="65" customWidth="1"/>
    <col min="7945" max="7945" width="8.875" style="65" customWidth="1"/>
    <col min="7946" max="7946" width="9.25" style="65" customWidth="1"/>
    <col min="7947" max="7948" width="9.625" style="65" customWidth="1"/>
    <col min="7949" max="7949" width="4.375" style="65" customWidth="1"/>
    <col min="7950" max="7995" width="0" style="65" hidden="1" customWidth="1"/>
    <col min="7996" max="7996" width="10" style="65" bestFit="1" customWidth="1"/>
    <col min="7997" max="8192" width="9" style="65"/>
    <col min="8193" max="8193" width="34.375" style="65" customWidth="1"/>
    <col min="8194" max="8194" width="24.625" style="65" customWidth="1"/>
    <col min="8195" max="8195" width="5.875" style="65" customWidth="1"/>
    <col min="8196" max="8196" width="3.625" style="65" customWidth="1"/>
    <col min="8197" max="8198" width="8.875" style="65" customWidth="1"/>
    <col min="8199" max="8200" width="9.625" style="65" customWidth="1"/>
    <col min="8201" max="8201" width="8.875" style="65" customWidth="1"/>
    <col min="8202" max="8202" width="9.25" style="65" customWidth="1"/>
    <col min="8203" max="8204" width="9.625" style="65" customWidth="1"/>
    <col min="8205" max="8205" width="4.375" style="65" customWidth="1"/>
    <col min="8206" max="8251" width="0" style="65" hidden="1" customWidth="1"/>
    <col min="8252" max="8252" width="10" style="65" bestFit="1" customWidth="1"/>
    <col min="8253" max="8448" width="9" style="65"/>
    <col min="8449" max="8449" width="34.375" style="65" customWidth="1"/>
    <col min="8450" max="8450" width="24.625" style="65" customWidth="1"/>
    <col min="8451" max="8451" width="5.875" style="65" customWidth="1"/>
    <col min="8452" max="8452" width="3.625" style="65" customWidth="1"/>
    <col min="8453" max="8454" width="8.875" style="65" customWidth="1"/>
    <col min="8455" max="8456" width="9.625" style="65" customWidth="1"/>
    <col min="8457" max="8457" width="8.875" style="65" customWidth="1"/>
    <col min="8458" max="8458" width="9.25" style="65" customWidth="1"/>
    <col min="8459" max="8460" width="9.625" style="65" customWidth="1"/>
    <col min="8461" max="8461" width="4.375" style="65" customWidth="1"/>
    <col min="8462" max="8507" width="0" style="65" hidden="1" customWidth="1"/>
    <col min="8508" max="8508" width="10" style="65" bestFit="1" customWidth="1"/>
    <col min="8509" max="8704" width="9" style="65"/>
    <col min="8705" max="8705" width="34.375" style="65" customWidth="1"/>
    <col min="8706" max="8706" width="24.625" style="65" customWidth="1"/>
    <col min="8707" max="8707" width="5.875" style="65" customWidth="1"/>
    <col min="8708" max="8708" width="3.625" style="65" customWidth="1"/>
    <col min="8709" max="8710" width="8.875" style="65" customWidth="1"/>
    <col min="8711" max="8712" width="9.625" style="65" customWidth="1"/>
    <col min="8713" max="8713" width="8.875" style="65" customWidth="1"/>
    <col min="8714" max="8714" width="9.25" style="65" customWidth="1"/>
    <col min="8715" max="8716" width="9.625" style="65" customWidth="1"/>
    <col min="8717" max="8717" width="4.375" style="65" customWidth="1"/>
    <col min="8718" max="8763" width="0" style="65" hidden="1" customWidth="1"/>
    <col min="8764" max="8764" width="10" style="65" bestFit="1" customWidth="1"/>
    <col min="8765" max="8960" width="9" style="65"/>
    <col min="8961" max="8961" width="34.375" style="65" customWidth="1"/>
    <col min="8962" max="8962" width="24.625" style="65" customWidth="1"/>
    <col min="8963" max="8963" width="5.875" style="65" customWidth="1"/>
    <col min="8964" max="8964" width="3.625" style="65" customWidth="1"/>
    <col min="8965" max="8966" width="8.875" style="65" customWidth="1"/>
    <col min="8967" max="8968" width="9.625" style="65" customWidth="1"/>
    <col min="8969" max="8969" width="8.875" style="65" customWidth="1"/>
    <col min="8970" max="8970" width="9.25" style="65" customWidth="1"/>
    <col min="8971" max="8972" width="9.625" style="65" customWidth="1"/>
    <col min="8973" max="8973" width="4.375" style="65" customWidth="1"/>
    <col min="8974" max="9019" width="0" style="65" hidden="1" customWidth="1"/>
    <col min="9020" max="9020" width="10" style="65" bestFit="1" customWidth="1"/>
    <col min="9021" max="9216" width="9" style="65"/>
    <col min="9217" max="9217" width="34.375" style="65" customWidth="1"/>
    <col min="9218" max="9218" width="24.625" style="65" customWidth="1"/>
    <col min="9219" max="9219" width="5.875" style="65" customWidth="1"/>
    <col min="9220" max="9220" width="3.625" style="65" customWidth="1"/>
    <col min="9221" max="9222" width="8.875" style="65" customWidth="1"/>
    <col min="9223" max="9224" width="9.625" style="65" customWidth="1"/>
    <col min="9225" max="9225" width="8.875" style="65" customWidth="1"/>
    <col min="9226" max="9226" width="9.25" style="65" customWidth="1"/>
    <col min="9227" max="9228" width="9.625" style="65" customWidth="1"/>
    <col min="9229" max="9229" width="4.375" style="65" customWidth="1"/>
    <col min="9230" max="9275" width="0" style="65" hidden="1" customWidth="1"/>
    <col min="9276" max="9276" width="10" style="65" bestFit="1" customWidth="1"/>
    <col min="9277" max="9472" width="9" style="65"/>
    <col min="9473" max="9473" width="34.375" style="65" customWidth="1"/>
    <col min="9474" max="9474" width="24.625" style="65" customWidth="1"/>
    <col min="9475" max="9475" width="5.875" style="65" customWidth="1"/>
    <col min="9476" max="9476" width="3.625" style="65" customWidth="1"/>
    <col min="9477" max="9478" width="8.875" style="65" customWidth="1"/>
    <col min="9479" max="9480" width="9.625" style="65" customWidth="1"/>
    <col min="9481" max="9481" width="8.875" style="65" customWidth="1"/>
    <col min="9482" max="9482" width="9.25" style="65" customWidth="1"/>
    <col min="9483" max="9484" width="9.625" style="65" customWidth="1"/>
    <col min="9485" max="9485" width="4.375" style="65" customWidth="1"/>
    <col min="9486" max="9531" width="0" style="65" hidden="1" customWidth="1"/>
    <col min="9532" max="9532" width="10" style="65" bestFit="1" customWidth="1"/>
    <col min="9533" max="9728" width="9" style="65"/>
    <col min="9729" max="9729" width="34.375" style="65" customWidth="1"/>
    <col min="9730" max="9730" width="24.625" style="65" customWidth="1"/>
    <col min="9731" max="9731" width="5.875" style="65" customWidth="1"/>
    <col min="9732" max="9732" width="3.625" style="65" customWidth="1"/>
    <col min="9733" max="9734" width="8.875" style="65" customWidth="1"/>
    <col min="9735" max="9736" width="9.625" style="65" customWidth="1"/>
    <col min="9737" max="9737" width="8.875" style="65" customWidth="1"/>
    <col min="9738" max="9738" width="9.25" style="65" customWidth="1"/>
    <col min="9739" max="9740" width="9.625" style="65" customWidth="1"/>
    <col min="9741" max="9741" width="4.375" style="65" customWidth="1"/>
    <col min="9742" max="9787" width="0" style="65" hidden="1" customWidth="1"/>
    <col min="9788" max="9788" width="10" style="65" bestFit="1" customWidth="1"/>
    <col min="9789" max="9984" width="9" style="65"/>
    <col min="9985" max="9985" width="34.375" style="65" customWidth="1"/>
    <col min="9986" max="9986" width="24.625" style="65" customWidth="1"/>
    <col min="9987" max="9987" width="5.875" style="65" customWidth="1"/>
    <col min="9988" max="9988" width="3.625" style="65" customWidth="1"/>
    <col min="9989" max="9990" width="8.875" style="65" customWidth="1"/>
    <col min="9991" max="9992" width="9.625" style="65" customWidth="1"/>
    <col min="9993" max="9993" width="8.875" style="65" customWidth="1"/>
    <col min="9994" max="9994" width="9.25" style="65" customWidth="1"/>
    <col min="9995" max="9996" width="9.625" style="65" customWidth="1"/>
    <col min="9997" max="9997" width="4.375" style="65" customWidth="1"/>
    <col min="9998" max="10043" width="0" style="65" hidden="1" customWidth="1"/>
    <col min="10044" max="10044" width="10" style="65" bestFit="1" customWidth="1"/>
    <col min="10045" max="10240" width="9" style="65"/>
    <col min="10241" max="10241" width="34.375" style="65" customWidth="1"/>
    <col min="10242" max="10242" width="24.625" style="65" customWidth="1"/>
    <col min="10243" max="10243" width="5.875" style="65" customWidth="1"/>
    <col min="10244" max="10244" width="3.625" style="65" customWidth="1"/>
    <col min="10245" max="10246" width="8.875" style="65" customWidth="1"/>
    <col min="10247" max="10248" width="9.625" style="65" customWidth="1"/>
    <col min="10249" max="10249" width="8.875" style="65" customWidth="1"/>
    <col min="10250" max="10250" width="9.25" style="65" customWidth="1"/>
    <col min="10251" max="10252" width="9.625" style="65" customWidth="1"/>
    <col min="10253" max="10253" width="4.375" style="65" customWidth="1"/>
    <col min="10254" max="10299" width="0" style="65" hidden="1" customWidth="1"/>
    <col min="10300" max="10300" width="10" style="65" bestFit="1" customWidth="1"/>
    <col min="10301" max="10496" width="9" style="65"/>
    <col min="10497" max="10497" width="34.375" style="65" customWidth="1"/>
    <col min="10498" max="10498" width="24.625" style="65" customWidth="1"/>
    <col min="10499" max="10499" width="5.875" style="65" customWidth="1"/>
    <col min="10500" max="10500" width="3.625" style="65" customWidth="1"/>
    <col min="10501" max="10502" width="8.875" style="65" customWidth="1"/>
    <col min="10503" max="10504" width="9.625" style="65" customWidth="1"/>
    <col min="10505" max="10505" width="8.875" style="65" customWidth="1"/>
    <col min="10506" max="10506" width="9.25" style="65" customWidth="1"/>
    <col min="10507" max="10508" width="9.625" style="65" customWidth="1"/>
    <col min="10509" max="10509" width="4.375" style="65" customWidth="1"/>
    <col min="10510" max="10555" width="0" style="65" hidden="1" customWidth="1"/>
    <col min="10556" max="10556" width="10" style="65" bestFit="1" customWidth="1"/>
    <col min="10557" max="10752" width="9" style="65"/>
    <col min="10753" max="10753" width="34.375" style="65" customWidth="1"/>
    <col min="10754" max="10754" width="24.625" style="65" customWidth="1"/>
    <col min="10755" max="10755" width="5.875" style="65" customWidth="1"/>
    <col min="10756" max="10756" width="3.625" style="65" customWidth="1"/>
    <col min="10757" max="10758" width="8.875" style="65" customWidth="1"/>
    <col min="10759" max="10760" width="9.625" style="65" customWidth="1"/>
    <col min="10761" max="10761" width="8.875" style="65" customWidth="1"/>
    <col min="10762" max="10762" width="9.25" style="65" customWidth="1"/>
    <col min="10763" max="10764" width="9.625" style="65" customWidth="1"/>
    <col min="10765" max="10765" width="4.375" style="65" customWidth="1"/>
    <col min="10766" max="10811" width="0" style="65" hidden="1" customWidth="1"/>
    <col min="10812" max="10812" width="10" style="65" bestFit="1" customWidth="1"/>
    <col min="10813" max="11008" width="9" style="65"/>
    <col min="11009" max="11009" width="34.375" style="65" customWidth="1"/>
    <col min="11010" max="11010" width="24.625" style="65" customWidth="1"/>
    <col min="11011" max="11011" width="5.875" style="65" customWidth="1"/>
    <col min="11012" max="11012" width="3.625" style="65" customWidth="1"/>
    <col min="11013" max="11014" width="8.875" style="65" customWidth="1"/>
    <col min="11015" max="11016" width="9.625" style="65" customWidth="1"/>
    <col min="11017" max="11017" width="8.875" style="65" customWidth="1"/>
    <col min="11018" max="11018" width="9.25" style="65" customWidth="1"/>
    <col min="11019" max="11020" width="9.625" style="65" customWidth="1"/>
    <col min="11021" max="11021" width="4.375" style="65" customWidth="1"/>
    <col min="11022" max="11067" width="0" style="65" hidden="1" customWidth="1"/>
    <col min="11068" max="11068" width="10" style="65" bestFit="1" customWidth="1"/>
    <col min="11069" max="11264" width="9" style="65"/>
    <col min="11265" max="11265" width="34.375" style="65" customWidth="1"/>
    <col min="11266" max="11266" width="24.625" style="65" customWidth="1"/>
    <col min="11267" max="11267" width="5.875" style="65" customWidth="1"/>
    <col min="11268" max="11268" width="3.625" style="65" customWidth="1"/>
    <col min="11269" max="11270" width="8.875" style="65" customWidth="1"/>
    <col min="11271" max="11272" width="9.625" style="65" customWidth="1"/>
    <col min="11273" max="11273" width="8.875" style="65" customWidth="1"/>
    <col min="11274" max="11274" width="9.25" style="65" customWidth="1"/>
    <col min="11275" max="11276" width="9.625" style="65" customWidth="1"/>
    <col min="11277" max="11277" width="4.375" style="65" customWidth="1"/>
    <col min="11278" max="11323" width="0" style="65" hidden="1" customWidth="1"/>
    <col min="11324" max="11324" width="10" style="65" bestFit="1" customWidth="1"/>
    <col min="11325" max="11520" width="9" style="65"/>
    <col min="11521" max="11521" width="34.375" style="65" customWidth="1"/>
    <col min="11522" max="11522" width="24.625" style="65" customWidth="1"/>
    <col min="11523" max="11523" width="5.875" style="65" customWidth="1"/>
    <col min="11524" max="11524" width="3.625" style="65" customWidth="1"/>
    <col min="11525" max="11526" width="8.875" style="65" customWidth="1"/>
    <col min="11527" max="11528" width="9.625" style="65" customWidth="1"/>
    <col min="11529" max="11529" width="8.875" style="65" customWidth="1"/>
    <col min="11530" max="11530" width="9.25" style="65" customWidth="1"/>
    <col min="11531" max="11532" width="9.625" style="65" customWidth="1"/>
    <col min="11533" max="11533" width="4.375" style="65" customWidth="1"/>
    <col min="11534" max="11579" width="0" style="65" hidden="1" customWidth="1"/>
    <col min="11580" max="11580" width="10" style="65" bestFit="1" customWidth="1"/>
    <col min="11581" max="11776" width="9" style="65"/>
    <col min="11777" max="11777" width="34.375" style="65" customWidth="1"/>
    <col min="11778" max="11778" width="24.625" style="65" customWidth="1"/>
    <col min="11779" max="11779" width="5.875" style="65" customWidth="1"/>
    <col min="11780" max="11780" width="3.625" style="65" customWidth="1"/>
    <col min="11781" max="11782" width="8.875" style="65" customWidth="1"/>
    <col min="11783" max="11784" width="9.625" style="65" customWidth="1"/>
    <col min="11785" max="11785" width="8.875" style="65" customWidth="1"/>
    <col min="11786" max="11786" width="9.25" style="65" customWidth="1"/>
    <col min="11787" max="11788" width="9.625" style="65" customWidth="1"/>
    <col min="11789" max="11789" width="4.375" style="65" customWidth="1"/>
    <col min="11790" max="11835" width="0" style="65" hidden="1" customWidth="1"/>
    <col min="11836" max="11836" width="10" style="65" bestFit="1" customWidth="1"/>
    <col min="11837" max="12032" width="9" style="65"/>
    <col min="12033" max="12033" width="34.375" style="65" customWidth="1"/>
    <col min="12034" max="12034" width="24.625" style="65" customWidth="1"/>
    <col min="12035" max="12035" width="5.875" style="65" customWidth="1"/>
    <col min="12036" max="12036" width="3.625" style="65" customWidth="1"/>
    <col min="12037" max="12038" width="8.875" style="65" customWidth="1"/>
    <col min="12039" max="12040" width="9.625" style="65" customWidth="1"/>
    <col min="12041" max="12041" width="8.875" style="65" customWidth="1"/>
    <col min="12042" max="12042" width="9.25" style="65" customWidth="1"/>
    <col min="12043" max="12044" width="9.625" style="65" customWidth="1"/>
    <col min="12045" max="12045" width="4.375" style="65" customWidth="1"/>
    <col min="12046" max="12091" width="0" style="65" hidden="1" customWidth="1"/>
    <col min="12092" max="12092" width="10" style="65" bestFit="1" customWidth="1"/>
    <col min="12093" max="12288" width="9" style="65"/>
    <col min="12289" max="12289" width="34.375" style="65" customWidth="1"/>
    <col min="12290" max="12290" width="24.625" style="65" customWidth="1"/>
    <col min="12291" max="12291" width="5.875" style="65" customWidth="1"/>
    <col min="12292" max="12292" width="3.625" style="65" customWidth="1"/>
    <col min="12293" max="12294" width="8.875" style="65" customWidth="1"/>
    <col min="12295" max="12296" width="9.625" style="65" customWidth="1"/>
    <col min="12297" max="12297" width="8.875" style="65" customWidth="1"/>
    <col min="12298" max="12298" width="9.25" style="65" customWidth="1"/>
    <col min="12299" max="12300" width="9.625" style="65" customWidth="1"/>
    <col min="12301" max="12301" width="4.375" style="65" customWidth="1"/>
    <col min="12302" max="12347" width="0" style="65" hidden="1" customWidth="1"/>
    <col min="12348" max="12348" width="10" style="65" bestFit="1" customWidth="1"/>
    <col min="12349" max="12544" width="9" style="65"/>
    <col min="12545" max="12545" width="34.375" style="65" customWidth="1"/>
    <col min="12546" max="12546" width="24.625" style="65" customWidth="1"/>
    <col min="12547" max="12547" width="5.875" style="65" customWidth="1"/>
    <col min="12548" max="12548" width="3.625" style="65" customWidth="1"/>
    <col min="12549" max="12550" width="8.875" style="65" customWidth="1"/>
    <col min="12551" max="12552" width="9.625" style="65" customWidth="1"/>
    <col min="12553" max="12553" width="8.875" style="65" customWidth="1"/>
    <col min="12554" max="12554" width="9.25" style="65" customWidth="1"/>
    <col min="12555" max="12556" width="9.625" style="65" customWidth="1"/>
    <col min="12557" max="12557" width="4.375" style="65" customWidth="1"/>
    <col min="12558" max="12603" width="0" style="65" hidden="1" customWidth="1"/>
    <col min="12604" max="12604" width="10" style="65" bestFit="1" customWidth="1"/>
    <col min="12605" max="12800" width="9" style="65"/>
    <col min="12801" max="12801" width="34.375" style="65" customWidth="1"/>
    <col min="12802" max="12802" width="24.625" style="65" customWidth="1"/>
    <col min="12803" max="12803" width="5.875" style="65" customWidth="1"/>
    <col min="12804" max="12804" width="3.625" style="65" customWidth="1"/>
    <col min="12805" max="12806" width="8.875" style="65" customWidth="1"/>
    <col min="12807" max="12808" width="9.625" style="65" customWidth="1"/>
    <col min="12809" max="12809" width="8.875" style="65" customWidth="1"/>
    <col min="12810" max="12810" width="9.25" style="65" customWidth="1"/>
    <col min="12811" max="12812" width="9.625" style="65" customWidth="1"/>
    <col min="12813" max="12813" width="4.375" style="65" customWidth="1"/>
    <col min="12814" max="12859" width="0" style="65" hidden="1" customWidth="1"/>
    <col min="12860" max="12860" width="10" style="65" bestFit="1" customWidth="1"/>
    <col min="12861" max="13056" width="9" style="65"/>
    <col min="13057" max="13057" width="34.375" style="65" customWidth="1"/>
    <col min="13058" max="13058" width="24.625" style="65" customWidth="1"/>
    <col min="13059" max="13059" width="5.875" style="65" customWidth="1"/>
    <col min="13060" max="13060" width="3.625" style="65" customWidth="1"/>
    <col min="13061" max="13062" width="8.875" style="65" customWidth="1"/>
    <col min="13063" max="13064" width="9.625" style="65" customWidth="1"/>
    <col min="13065" max="13065" width="8.875" style="65" customWidth="1"/>
    <col min="13066" max="13066" width="9.25" style="65" customWidth="1"/>
    <col min="13067" max="13068" width="9.625" style="65" customWidth="1"/>
    <col min="13069" max="13069" width="4.375" style="65" customWidth="1"/>
    <col min="13070" max="13115" width="0" style="65" hidden="1" customWidth="1"/>
    <col min="13116" max="13116" width="10" style="65" bestFit="1" customWidth="1"/>
    <col min="13117" max="13312" width="9" style="65"/>
    <col min="13313" max="13313" width="34.375" style="65" customWidth="1"/>
    <col min="13314" max="13314" width="24.625" style="65" customWidth="1"/>
    <col min="13315" max="13315" width="5.875" style="65" customWidth="1"/>
    <col min="13316" max="13316" width="3.625" style="65" customWidth="1"/>
    <col min="13317" max="13318" width="8.875" style="65" customWidth="1"/>
    <col min="13319" max="13320" width="9.625" style="65" customWidth="1"/>
    <col min="13321" max="13321" width="8.875" style="65" customWidth="1"/>
    <col min="13322" max="13322" width="9.25" style="65" customWidth="1"/>
    <col min="13323" max="13324" width="9.625" style="65" customWidth="1"/>
    <col min="13325" max="13325" width="4.375" style="65" customWidth="1"/>
    <col min="13326" max="13371" width="0" style="65" hidden="1" customWidth="1"/>
    <col min="13372" max="13372" width="10" style="65" bestFit="1" customWidth="1"/>
    <col min="13373" max="13568" width="9" style="65"/>
    <col min="13569" max="13569" width="34.375" style="65" customWidth="1"/>
    <col min="13570" max="13570" width="24.625" style="65" customWidth="1"/>
    <col min="13571" max="13571" width="5.875" style="65" customWidth="1"/>
    <col min="13572" max="13572" width="3.625" style="65" customWidth="1"/>
    <col min="13573" max="13574" width="8.875" style="65" customWidth="1"/>
    <col min="13575" max="13576" width="9.625" style="65" customWidth="1"/>
    <col min="13577" max="13577" width="8.875" style="65" customWidth="1"/>
    <col min="13578" max="13578" width="9.25" style="65" customWidth="1"/>
    <col min="13579" max="13580" width="9.625" style="65" customWidth="1"/>
    <col min="13581" max="13581" width="4.375" style="65" customWidth="1"/>
    <col min="13582" max="13627" width="0" style="65" hidden="1" customWidth="1"/>
    <col min="13628" max="13628" width="10" style="65" bestFit="1" customWidth="1"/>
    <col min="13629" max="13824" width="9" style="65"/>
    <col min="13825" max="13825" width="34.375" style="65" customWidth="1"/>
    <col min="13826" max="13826" width="24.625" style="65" customWidth="1"/>
    <col min="13827" max="13827" width="5.875" style="65" customWidth="1"/>
    <col min="13828" max="13828" width="3.625" style="65" customWidth="1"/>
    <col min="13829" max="13830" width="8.875" style="65" customWidth="1"/>
    <col min="13831" max="13832" width="9.625" style="65" customWidth="1"/>
    <col min="13833" max="13833" width="8.875" style="65" customWidth="1"/>
    <col min="13834" max="13834" width="9.25" style="65" customWidth="1"/>
    <col min="13835" max="13836" width="9.625" style="65" customWidth="1"/>
    <col min="13837" max="13837" width="4.375" style="65" customWidth="1"/>
    <col min="13838" max="13883" width="0" style="65" hidden="1" customWidth="1"/>
    <col min="13884" max="13884" width="10" style="65" bestFit="1" customWidth="1"/>
    <col min="13885" max="14080" width="9" style="65"/>
    <col min="14081" max="14081" width="34.375" style="65" customWidth="1"/>
    <col min="14082" max="14082" width="24.625" style="65" customWidth="1"/>
    <col min="14083" max="14083" width="5.875" style="65" customWidth="1"/>
    <col min="14084" max="14084" width="3.625" style="65" customWidth="1"/>
    <col min="14085" max="14086" width="8.875" style="65" customWidth="1"/>
    <col min="14087" max="14088" width="9.625" style="65" customWidth="1"/>
    <col min="14089" max="14089" width="8.875" style="65" customWidth="1"/>
    <col min="14090" max="14090" width="9.25" style="65" customWidth="1"/>
    <col min="14091" max="14092" width="9.625" style="65" customWidth="1"/>
    <col min="14093" max="14093" width="4.375" style="65" customWidth="1"/>
    <col min="14094" max="14139" width="0" style="65" hidden="1" customWidth="1"/>
    <col min="14140" max="14140" width="10" style="65" bestFit="1" customWidth="1"/>
    <col min="14141" max="14336" width="9" style="65"/>
    <col min="14337" max="14337" width="34.375" style="65" customWidth="1"/>
    <col min="14338" max="14338" width="24.625" style="65" customWidth="1"/>
    <col min="14339" max="14339" width="5.875" style="65" customWidth="1"/>
    <col min="14340" max="14340" width="3.625" style="65" customWidth="1"/>
    <col min="14341" max="14342" width="8.875" style="65" customWidth="1"/>
    <col min="14343" max="14344" width="9.625" style="65" customWidth="1"/>
    <col min="14345" max="14345" width="8.875" style="65" customWidth="1"/>
    <col min="14346" max="14346" width="9.25" style="65" customWidth="1"/>
    <col min="14347" max="14348" width="9.625" style="65" customWidth="1"/>
    <col min="14349" max="14349" width="4.375" style="65" customWidth="1"/>
    <col min="14350" max="14395" width="0" style="65" hidden="1" customWidth="1"/>
    <col min="14396" max="14396" width="10" style="65" bestFit="1" customWidth="1"/>
    <col min="14397" max="14592" width="9" style="65"/>
    <col min="14593" max="14593" width="34.375" style="65" customWidth="1"/>
    <col min="14594" max="14594" width="24.625" style="65" customWidth="1"/>
    <col min="14595" max="14595" width="5.875" style="65" customWidth="1"/>
    <col min="14596" max="14596" width="3.625" style="65" customWidth="1"/>
    <col min="14597" max="14598" width="8.875" style="65" customWidth="1"/>
    <col min="14599" max="14600" width="9.625" style="65" customWidth="1"/>
    <col min="14601" max="14601" width="8.875" style="65" customWidth="1"/>
    <col min="14602" max="14602" width="9.25" style="65" customWidth="1"/>
    <col min="14603" max="14604" width="9.625" style="65" customWidth="1"/>
    <col min="14605" max="14605" width="4.375" style="65" customWidth="1"/>
    <col min="14606" max="14651" width="0" style="65" hidden="1" customWidth="1"/>
    <col min="14652" max="14652" width="10" style="65" bestFit="1" customWidth="1"/>
    <col min="14653" max="14848" width="9" style="65"/>
    <col min="14849" max="14849" width="34.375" style="65" customWidth="1"/>
    <col min="14850" max="14850" width="24.625" style="65" customWidth="1"/>
    <col min="14851" max="14851" width="5.875" style="65" customWidth="1"/>
    <col min="14852" max="14852" width="3.625" style="65" customWidth="1"/>
    <col min="14853" max="14854" width="8.875" style="65" customWidth="1"/>
    <col min="14855" max="14856" width="9.625" style="65" customWidth="1"/>
    <col min="14857" max="14857" width="8.875" style="65" customWidth="1"/>
    <col min="14858" max="14858" width="9.25" style="65" customWidth="1"/>
    <col min="14859" max="14860" width="9.625" style="65" customWidth="1"/>
    <col min="14861" max="14861" width="4.375" style="65" customWidth="1"/>
    <col min="14862" max="14907" width="0" style="65" hidden="1" customWidth="1"/>
    <col min="14908" max="14908" width="10" style="65" bestFit="1" customWidth="1"/>
    <col min="14909" max="15104" width="9" style="65"/>
    <col min="15105" max="15105" width="34.375" style="65" customWidth="1"/>
    <col min="15106" max="15106" width="24.625" style="65" customWidth="1"/>
    <col min="15107" max="15107" width="5.875" style="65" customWidth="1"/>
    <col min="15108" max="15108" width="3.625" style="65" customWidth="1"/>
    <col min="15109" max="15110" width="8.875" style="65" customWidth="1"/>
    <col min="15111" max="15112" width="9.625" style="65" customWidth="1"/>
    <col min="15113" max="15113" width="8.875" style="65" customWidth="1"/>
    <col min="15114" max="15114" width="9.25" style="65" customWidth="1"/>
    <col min="15115" max="15116" width="9.625" style="65" customWidth="1"/>
    <col min="15117" max="15117" width="4.375" style="65" customWidth="1"/>
    <col min="15118" max="15163" width="0" style="65" hidden="1" customWidth="1"/>
    <col min="15164" max="15164" width="10" style="65" bestFit="1" customWidth="1"/>
    <col min="15165" max="15360" width="9" style="65"/>
    <col min="15361" max="15361" width="34.375" style="65" customWidth="1"/>
    <col min="15362" max="15362" width="24.625" style="65" customWidth="1"/>
    <col min="15363" max="15363" width="5.875" style="65" customWidth="1"/>
    <col min="15364" max="15364" width="3.625" style="65" customWidth="1"/>
    <col min="15365" max="15366" width="8.875" style="65" customWidth="1"/>
    <col min="15367" max="15368" width="9.625" style="65" customWidth="1"/>
    <col min="15369" max="15369" width="8.875" style="65" customWidth="1"/>
    <col min="15370" max="15370" width="9.25" style="65" customWidth="1"/>
    <col min="15371" max="15372" width="9.625" style="65" customWidth="1"/>
    <col min="15373" max="15373" width="4.375" style="65" customWidth="1"/>
    <col min="15374" max="15419" width="0" style="65" hidden="1" customWidth="1"/>
    <col min="15420" max="15420" width="10" style="65" bestFit="1" customWidth="1"/>
    <col min="15421" max="15616" width="9" style="65"/>
    <col min="15617" max="15617" width="34.375" style="65" customWidth="1"/>
    <col min="15618" max="15618" width="24.625" style="65" customWidth="1"/>
    <col min="15619" max="15619" width="5.875" style="65" customWidth="1"/>
    <col min="15620" max="15620" width="3.625" style="65" customWidth="1"/>
    <col min="15621" max="15622" width="8.875" style="65" customWidth="1"/>
    <col min="15623" max="15624" width="9.625" style="65" customWidth="1"/>
    <col min="15625" max="15625" width="8.875" style="65" customWidth="1"/>
    <col min="15626" max="15626" width="9.25" style="65" customWidth="1"/>
    <col min="15627" max="15628" width="9.625" style="65" customWidth="1"/>
    <col min="15629" max="15629" width="4.375" style="65" customWidth="1"/>
    <col min="15630" max="15675" width="0" style="65" hidden="1" customWidth="1"/>
    <col min="15676" max="15676" width="10" style="65" bestFit="1" customWidth="1"/>
    <col min="15677" max="15872" width="9" style="65"/>
    <col min="15873" max="15873" width="34.375" style="65" customWidth="1"/>
    <col min="15874" max="15874" width="24.625" style="65" customWidth="1"/>
    <col min="15875" max="15875" width="5.875" style="65" customWidth="1"/>
    <col min="15876" max="15876" width="3.625" style="65" customWidth="1"/>
    <col min="15877" max="15878" width="8.875" style="65" customWidth="1"/>
    <col min="15879" max="15880" width="9.625" style="65" customWidth="1"/>
    <col min="15881" max="15881" width="8.875" style="65" customWidth="1"/>
    <col min="15882" max="15882" width="9.25" style="65" customWidth="1"/>
    <col min="15883" max="15884" width="9.625" style="65" customWidth="1"/>
    <col min="15885" max="15885" width="4.375" style="65" customWidth="1"/>
    <col min="15886" max="15931" width="0" style="65" hidden="1" customWidth="1"/>
    <col min="15932" max="15932" width="10" style="65" bestFit="1" customWidth="1"/>
    <col min="15933" max="16128" width="9" style="65"/>
    <col min="16129" max="16129" width="34.375" style="65" customWidth="1"/>
    <col min="16130" max="16130" width="24.625" style="65" customWidth="1"/>
    <col min="16131" max="16131" width="5.875" style="65" customWidth="1"/>
    <col min="16132" max="16132" width="3.625" style="65" customWidth="1"/>
    <col min="16133" max="16134" width="8.875" style="65" customWidth="1"/>
    <col min="16135" max="16136" width="9.625" style="65" customWidth="1"/>
    <col min="16137" max="16137" width="8.875" style="65" customWidth="1"/>
    <col min="16138" max="16138" width="9.25" style="65" customWidth="1"/>
    <col min="16139" max="16140" width="9.625" style="65" customWidth="1"/>
    <col min="16141" max="16141" width="4.375" style="65" customWidth="1"/>
    <col min="16142" max="16187" width="0" style="65" hidden="1" customWidth="1"/>
    <col min="16188" max="16188" width="10" style="65" bestFit="1" customWidth="1"/>
    <col min="16189" max="16384" width="9" style="65"/>
  </cols>
  <sheetData>
    <row r="1" spans="1:30" ht="12.75" customHeight="1">
      <c r="A1" s="65" t="s">
        <v>59</v>
      </c>
    </row>
    <row r="2" spans="1:30" ht="12.75" customHeight="1">
      <c r="A2" s="165" t="s">
        <v>60</v>
      </c>
      <c r="B2" s="165" t="s">
        <v>61</v>
      </c>
      <c r="C2" s="165" t="s">
        <v>62</v>
      </c>
      <c r="D2" s="165" t="s">
        <v>1</v>
      </c>
      <c r="E2" s="165" t="s">
        <v>63</v>
      </c>
      <c r="F2" s="165" t="s">
        <v>64</v>
      </c>
      <c r="G2" s="165" t="s">
        <v>65</v>
      </c>
      <c r="H2" s="165" t="s">
        <v>64</v>
      </c>
      <c r="I2" s="165" t="s">
        <v>66</v>
      </c>
      <c r="J2" s="165" t="s">
        <v>64</v>
      </c>
      <c r="K2" s="165" t="s">
        <v>67</v>
      </c>
      <c r="L2" s="165" t="s">
        <v>64</v>
      </c>
      <c r="M2" s="166" t="s">
        <v>68</v>
      </c>
    </row>
    <row r="3" spans="1:30" ht="12.75" customHeight="1">
      <c r="A3" s="165" t="s">
        <v>64</v>
      </c>
      <c r="B3" s="165" t="s">
        <v>64</v>
      </c>
      <c r="C3" s="165" t="s">
        <v>64</v>
      </c>
      <c r="D3" s="165"/>
      <c r="E3" s="120" t="s">
        <v>69</v>
      </c>
      <c r="F3" s="120" t="s">
        <v>70</v>
      </c>
      <c r="G3" s="120" t="s">
        <v>69</v>
      </c>
      <c r="H3" s="120" t="s">
        <v>70</v>
      </c>
      <c r="I3" s="120" t="s">
        <v>69</v>
      </c>
      <c r="J3" s="120" t="s">
        <v>70</v>
      </c>
      <c r="K3" s="120" t="s">
        <v>69</v>
      </c>
      <c r="L3" s="120" t="s">
        <v>70</v>
      </c>
      <c r="M3" s="166" t="s">
        <v>64</v>
      </c>
      <c r="S3" s="120" t="s">
        <v>71</v>
      </c>
      <c r="T3" s="120" t="s">
        <v>72</v>
      </c>
      <c r="U3" s="120" t="s">
        <v>73</v>
      </c>
      <c r="V3" s="120" t="s">
        <v>74</v>
      </c>
      <c r="W3" s="120" t="s">
        <v>75</v>
      </c>
      <c r="X3" s="120" t="s">
        <v>76</v>
      </c>
      <c r="Y3" s="120" t="s">
        <v>77</v>
      </c>
    </row>
    <row r="4" spans="1:30" ht="12.75" customHeight="1">
      <c r="A4" s="68" t="s">
        <v>298</v>
      </c>
      <c r="B4" s="69" t="s">
        <v>78</v>
      </c>
      <c r="C4" s="70">
        <v>1</v>
      </c>
      <c r="D4" s="69" t="s">
        <v>64</v>
      </c>
      <c r="E4" s="71"/>
      <c r="F4" s="72"/>
      <c r="G4" s="72"/>
      <c r="H4" s="72"/>
      <c r="I4" s="72"/>
      <c r="J4" s="72"/>
      <c r="K4" s="71"/>
      <c r="L4" s="72"/>
      <c r="M4" s="73"/>
      <c r="N4" s="65" t="s">
        <v>64</v>
      </c>
      <c r="O4" s="65" t="s">
        <v>79</v>
      </c>
    </row>
    <row r="5" spans="1:30" ht="12.75" hidden="1" customHeight="1">
      <c r="A5" s="69"/>
      <c r="B5" s="69" t="s">
        <v>64</v>
      </c>
      <c r="C5" s="70">
        <v>1</v>
      </c>
      <c r="D5" s="69" t="s">
        <v>64</v>
      </c>
      <c r="E5" s="72"/>
      <c r="F5" s="72"/>
      <c r="G5" s="72"/>
      <c r="H5" s="72"/>
      <c r="I5" s="72"/>
      <c r="J5" s="72"/>
      <c r="K5" s="72"/>
      <c r="L5" s="72"/>
      <c r="M5" s="73"/>
      <c r="N5" s="65" t="s">
        <v>64</v>
      </c>
      <c r="P5" s="65" t="s">
        <v>80</v>
      </c>
      <c r="Q5" s="65" t="s">
        <v>64</v>
      </c>
      <c r="R5" s="65" t="s">
        <v>81</v>
      </c>
    </row>
    <row r="6" spans="1:30" ht="12.75" hidden="1" customHeight="1">
      <c r="A6" s="69" t="s">
        <v>82</v>
      </c>
      <c r="B6" s="69" t="s">
        <v>64</v>
      </c>
      <c r="C6" s="70">
        <v>1</v>
      </c>
      <c r="D6" s="69" t="s">
        <v>64</v>
      </c>
      <c r="E6" s="72"/>
      <c r="F6" s="72"/>
      <c r="G6" s="72"/>
      <c r="H6" s="72"/>
      <c r="I6" s="72"/>
      <c r="J6" s="72"/>
      <c r="K6" s="72"/>
      <c r="L6" s="72"/>
      <c r="M6" s="73"/>
      <c r="N6" s="65" t="s">
        <v>64</v>
      </c>
      <c r="P6" s="65" t="s">
        <v>83</v>
      </c>
      <c r="Q6" s="65" t="s">
        <v>64</v>
      </c>
      <c r="R6" s="65" t="s">
        <v>84</v>
      </c>
    </row>
    <row r="7" spans="1:30" ht="12.75" hidden="1" customHeight="1">
      <c r="A7" s="69"/>
      <c r="B7" s="69" t="s">
        <v>64</v>
      </c>
      <c r="C7" s="70">
        <v>1</v>
      </c>
      <c r="D7" s="69" t="s">
        <v>64</v>
      </c>
      <c r="E7" s="72"/>
      <c r="F7" s="72"/>
      <c r="G7" s="72"/>
      <c r="H7" s="72"/>
      <c r="I7" s="72"/>
      <c r="J7" s="72"/>
      <c r="K7" s="72"/>
      <c r="L7" s="72"/>
      <c r="M7" s="73"/>
      <c r="N7" s="65" t="s">
        <v>64</v>
      </c>
      <c r="P7" s="65" t="s">
        <v>85</v>
      </c>
      <c r="Q7" s="65" t="s">
        <v>64</v>
      </c>
      <c r="R7" s="65" t="s">
        <v>86</v>
      </c>
    </row>
    <row r="8" spans="1:30" ht="12.75" hidden="1" customHeight="1">
      <c r="A8" s="69"/>
      <c r="B8" s="69" t="s">
        <v>64</v>
      </c>
      <c r="C8" s="70">
        <v>1</v>
      </c>
      <c r="D8" s="69" t="s">
        <v>64</v>
      </c>
      <c r="E8" s="72"/>
      <c r="F8" s="72"/>
      <c r="G8" s="72"/>
      <c r="H8" s="72"/>
      <c r="I8" s="72"/>
      <c r="J8" s="72"/>
      <c r="K8" s="72"/>
      <c r="L8" s="72"/>
      <c r="M8" s="73"/>
      <c r="N8" s="65" t="s">
        <v>64</v>
      </c>
      <c r="P8" s="65" t="s">
        <v>87</v>
      </c>
      <c r="Q8" s="65" t="s">
        <v>64</v>
      </c>
      <c r="R8" s="65" t="s">
        <v>88</v>
      </c>
    </row>
    <row r="9" spans="1:30" ht="12.75" hidden="1" customHeight="1">
      <c r="A9" s="69" t="s">
        <v>89</v>
      </c>
      <c r="B9" s="69" t="s">
        <v>64</v>
      </c>
      <c r="C9" s="70">
        <v>1</v>
      </c>
      <c r="D9" s="69" t="s">
        <v>64</v>
      </c>
      <c r="E9" s="72"/>
      <c r="F9" s="72"/>
      <c r="G9" s="72"/>
      <c r="H9" s="72"/>
      <c r="I9" s="72"/>
      <c r="J9" s="72"/>
      <c r="K9" s="72"/>
      <c r="L9" s="72"/>
      <c r="M9" s="73"/>
      <c r="N9" s="65" t="s">
        <v>64</v>
      </c>
      <c r="P9" s="65" t="s">
        <v>90</v>
      </c>
      <c r="Q9" s="65" t="s">
        <v>64</v>
      </c>
      <c r="R9" s="65" t="s">
        <v>91</v>
      </c>
    </row>
    <row r="10" spans="1:30" ht="12.75" hidden="1" customHeight="1">
      <c r="A10" s="69" t="s">
        <v>92</v>
      </c>
      <c r="B10" s="69" t="s">
        <v>64</v>
      </c>
      <c r="C10" s="70">
        <v>1</v>
      </c>
      <c r="D10" s="69" t="s">
        <v>64</v>
      </c>
      <c r="E10" s="72"/>
      <c r="F10" s="72"/>
      <c r="G10" s="72"/>
      <c r="H10" s="72"/>
      <c r="I10" s="72"/>
      <c r="J10" s="72"/>
      <c r="K10" s="72"/>
      <c r="L10" s="72"/>
      <c r="M10" s="73"/>
      <c r="N10" s="65" t="s">
        <v>64</v>
      </c>
      <c r="P10" s="65" t="s">
        <v>93</v>
      </c>
      <c r="Q10" s="65" t="s">
        <v>64</v>
      </c>
      <c r="R10" s="65" t="s">
        <v>94</v>
      </c>
    </row>
    <row r="11" spans="1:30" ht="12.75" hidden="1" customHeight="1">
      <c r="A11" s="69" t="s">
        <v>301</v>
      </c>
      <c r="B11" s="69" t="s">
        <v>64</v>
      </c>
      <c r="C11" s="70">
        <v>1</v>
      </c>
      <c r="D11" s="69" t="s">
        <v>64</v>
      </c>
      <c r="E11" s="72"/>
      <c r="F11" s="72"/>
      <c r="G11" s="72"/>
      <c r="H11" s="72"/>
      <c r="I11" s="72"/>
      <c r="J11" s="72"/>
      <c r="K11" s="72"/>
      <c r="L11" s="72"/>
      <c r="M11" s="73"/>
      <c r="N11" s="65" t="s">
        <v>64</v>
      </c>
      <c r="P11" s="65" t="s">
        <v>95</v>
      </c>
      <c r="Q11" s="65" t="s">
        <v>64</v>
      </c>
      <c r="R11" s="65" t="s">
        <v>96</v>
      </c>
    </row>
    <row r="12" spans="1:30" ht="12.75" customHeight="1">
      <c r="A12" s="69" t="s">
        <v>306</v>
      </c>
      <c r="B12" s="69" t="s">
        <v>64</v>
      </c>
      <c r="C12" s="70">
        <v>1</v>
      </c>
      <c r="D12" s="69" t="s">
        <v>64</v>
      </c>
      <c r="E12" s="72"/>
      <c r="F12" s="72"/>
      <c r="G12" s="72"/>
      <c r="H12" s="72"/>
      <c r="I12" s="72"/>
      <c r="J12" s="72"/>
      <c r="K12" s="72"/>
      <c r="L12" s="72"/>
      <c r="M12" s="73"/>
      <c r="N12" s="65" t="s">
        <v>64</v>
      </c>
      <c r="P12" s="65" t="s">
        <v>97</v>
      </c>
      <c r="Q12" s="65" t="s">
        <v>64</v>
      </c>
      <c r="R12" s="65" t="s">
        <v>98</v>
      </c>
      <c r="AA12" s="74" t="s">
        <v>99</v>
      </c>
      <c r="AB12" s="75">
        <v>0</v>
      </c>
      <c r="AC12" s="74" t="s">
        <v>100</v>
      </c>
      <c r="AD12" s="76">
        <v>0</v>
      </c>
    </row>
    <row r="13" spans="1:30" ht="12.75" customHeight="1">
      <c r="A13" s="69" t="s">
        <v>108</v>
      </c>
      <c r="B13" s="69" t="s">
        <v>64</v>
      </c>
      <c r="C13" s="70"/>
      <c r="D13" s="69" t="s">
        <v>64</v>
      </c>
      <c r="E13" s="120"/>
      <c r="F13" s="72"/>
      <c r="G13" s="72"/>
      <c r="H13" s="72"/>
      <c r="I13" s="72"/>
      <c r="J13" s="72"/>
      <c r="K13" s="72"/>
      <c r="L13" s="72"/>
      <c r="M13" s="73"/>
      <c r="N13" s="65" t="s">
        <v>64</v>
      </c>
      <c r="P13" s="65" t="s">
        <v>102</v>
      </c>
      <c r="Q13" s="65" t="s">
        <v>103</v>
      </c>
      <c r="R13" s="65" t="s">
        <v>104</v>
      </c>
      <c r="X13" s="65" t="s">
        <v>105</v>
      </c>
      <c r="AA13" s="74" t="s">
        <v>106</v>
      </c>
      <c r="AB13" s="75">
        <v>3166450.7760000001</v>
      </c>
      <c r="AC13" s="74" t="s">
        <v>107</v>
      </c>
      <c r="AD13" s="76">
        <v>3166450.7760000001</v>
      </c>
    </row>
    <row r="14" spans="1:30" ht="12.75" customHeight="1">
      <c r="A14" s="69" t="s">
        <v>307</v>
      </c>
      <c r="B14" s="69"/>
      <c r="C14" s="70">
        <v>1</v>
      </c>
      <c r="D14" s="69" t="s">
        <v>109</v>
      </c>
      <c r="E14" s="120"/>
      <c r="F14" s="72"/>
      <c r="G14" s="120"/>
      <c r="H14" s="72"/>
      <c r="I14" s="120"/>
      <c r="J14" s="72"/>
      <c r="K14" s="72"/>
      <c r="L14" s="72"/>
      <c r="M14" s="73"/>
      <c r="N14" s="65" t="s">
        <v>64</v>
      </c>
      <c r="P14" s="65" t="s">
        <v>110</v>
      </c>
      <c r="Q14" s="65" t="s">
        <v>64</v>
      </c>
      <c r="R14" s="65" t="s">
        <v>104</v>
      </c>
      <c r="X14" s="65" t="s">
        <v>111</v>
      </c>
      <c r="AA14" s="74" t="s">
        <v>112</v>
      </c>
      <c r="AB14" s="75">
        <v>1055483.5919999999</v>
      </c>
      <c r="AC14" s="74" t="s">
        <v>113</v>
      </c>
      <c r="AD14" s="76">
        <v>1055483.5919999999</v>
      </c>
    </row>
    <row r="15" spans="1:30" ht="12.75" customHeight="1">
      <c r="A15" s="69" t="s">
        <v>308</v>
      </c>
      <c r="B15" s="69"/>
      <c r="C15" s="70">
        <v>1</v>
      </c>
      <c r="D15" s="69" t="s">
        <v>109</v>
      </c>
      <c r="E15" s="120"/>
      <c r="F15" s="72"/>
      <c r="G15" s="120"/>
      <c r="H15" s="72"/>
      <c r="I15" s="120"/>
      <c r="J15" s="72"/>
      <c r="K15" s="72"/>
      <c r="L15" s="72"/>
      <c r="M15" s="73"/>
      <c r="N15" s="65" t="s">
        <v>64</v>
      </c>
      <c r="P15" s="65" t="s">
        <v>114</v>
      </c>
      <c r="Q15" s="65" t="s">
        <v>64</v>
      </c>
      <c r="R15" s="65" t="s">
        <v>104</v>
      </c>
      <c r="X15" s="65" t="s">
        <v>115</v>
      </c>
      <c r="AA15" s="74" t="s">
        <v>112</v>
      </c>
      <c r="AB15" s="75">
        <v>241650.19079999998</v>
      </c>
      <c r="AC15" s="74" t="s">
        <v>113</v>
      </c>
      <c r="AD15" s="76">
        <v>241650.19079999998</v>
      </c>
    </row>
    <row r="16" spans="1:30" ht="12.75" customHeight="1">
      <c r="A16" s="69" t="s">
        <v>309</v>
      </c>
      <c r="B16" s="69"/>
      <c r="C16" s="70">
        <v>1</v>
      </c>
      <c r="D16" s="69" t="s">
        <v>109</v>
      </c>
      <c r="E16" s="120"/>
      <c r="F16" s="72"/>
      <c r="G16" s="120"/>
      <c r="H16" s="72"/>
      <c r="I16" s="120"/>
      <c r="J16" s="72"/>
      <c r="K16" s="72"/>
      <c r="L16" s="72"/>
      <c r="M16" s="73"/>
      <c r="N16" s="65" t="s">
        <v>64</v>
      </c>
      <c r="P16" s="65" t="s">
        <v>116</v>
      </c>
      <c r="Q16" s="65" t="s">
        <v>64</v>
      </c>
      <c r="R16" s="65" t="s">
        <v>104</v>
      </c>
      <c r="X16" s="65" t="s">
        <v>117</v>
      </c>
      <c r="AA16" s="74" t="s">
        <v>112</v>
      </c>
      <c r="AB16" s="75">
        <v>285039.22100000002</v>
      </c>
      <c r="AC16" s="74" t="s">
        <v>113</v>
      </c>
      <c r="AD16" s="76">
        <v>285039.22100000002</v>
      </c>
    </row>
    <row r="17" spans="1:60" ht="12.75" customHeight="1">
      <c r="A17" s="69" t="s">
        <v>310</v>
      </c>
      <c r="B17" s="69"/>
      <c r="C17" s="70">
        <v>1</v>
      </c>
      <c r="D17" s="69" t="s">
        <v>109</v>
      </c>
      <c r="E17" s="120"/>
      <c r="F17" s="72"/>
      <c r="G17" s="120"/>
      <c r="H17" s="72"/>
      <c r="I17" s="120"/>
      <c r="J17" s="72"/>
      <c r="K17" s="72"/>
      <c r="L17" s="72"/>
      <c r="M17" s="73"/>
      <c r="N17" s="65" t="s">
        <v>64</v>
      </c>
      <c r="P17" s="65" t="s">
        <v>118</v>
      </c>
      <c r="Q17" s="65" t="s">
        <v>64</v>
      </c>
      <c r="R17" s="65" t="s">
        <v>104</v>
      </c>
      <c r="X17" s="65" t="s">
        <v>119</v>
      </c>
      <c r="AA17" s="74" t="s">
        <v>112</v>
      </c>
      <c r="AB17" s="75">
        <v>417498.6237</v>
      </c>
      <c r="AC17" s="74" t="s">
        <v>113</v>
      </c>
      <c r="AD17" s="76">
        <v>417498.6237</v>
      </c>
    </row>
    <row r="18" spans="1:60" ht="12.75" customHeight="1">
      <c r="A18" s="69" t="s">
        <v>311</v>
      </c>
      <c r="B18" s="69"/>
      <c r="C18" s="70">
        <v>1</v>
      </c>
      <c r="D18" s="69" t="s">
        <v>109</v>
      </c>
      <c r="E18" s="120"/>
      <c r="F18" s="72"/>
      <c r="G18" s="120"/>
      <c r="H18" s="72"/>
      <c r="I18" s="120"/>
      <c r="J18" s="72"/>
      <c r="K18" s="72"/>
      <c r="L18" s="72"/>
      <c r="M18" s="73"/>
      <c r="N18" s="65" t="s">
        <v>64</v>
      </c>
      <c r="P18" s="65" t="s">
        <v>120</v>
      </c>
      <c r="Q18" s="65" t="s">
        <v>64</v>
      </c>
      <c r="R18" s="65" t="s">
        <v>104</v>
      </c>
      <c r="X18" s="65" t="s">
        <v>121</v>
      </c>
      <c r="AA18" s="74" t="s">
        <v>112</v>
      </c>
      <c r="AB18" s="75">
        <v>36790.957000000002</v>
      </c>
      <c r="AC18" s="74" t="s">
        <v>113</v>
      </c>
      <c r="AD18" s="76">
        <v>36790.957000000002</v>
      </c>
    </row>
    <row r="19" spans="1:60" ht="12.75" customHeight="1">
      <c r="A19" s="69" t="s">
        <v>312</v>
      </c>
      <c r="B19" s="69"/>
      <c r="C19" s="70">
        <v>1</v>
      </c>
      <c r="D19" s="69" t="s">
        <v>109</v>
      </c>
      <c r="E19" s="120"/>
      <c r="F19" s="72"/>
      <c r="G19" s="120"/>
      <c r="H19" s="72"/>
      <c r="I19" s="120"/>
      <c r="J19" s="72"/>
      <c r="K19" s="72"/>
      <c r="L19" s="72"/>
      <c r="M19" s="73"/>
      <c r="N19" s="65" t="s">
        <v>64</v>
      </c>
      <c r="P19" s="65" t="s">
        <v>122</v>
      </c>
      <c r="Q19" s="65" t="s">
        <v>64</v>
      </c>
      <c r="R19" s="65" t="s">
        <v>104</v>
      </c>
      <c r="X19" s="65" t="s">
        <v>123</v>
      </c>
      <c r="AA19" s="74" t="s">
        <v>112</v>
      </c>
      <c r="AB19" s="75">
        <v>385641.299</v>
      </c>
      <c r="AC19" s="74" t="s">
        <v>113</v>
      </c>
      <c r="AD19" s="76">
        <v>385641.299</v>
      </c>
    </row>
    <row r="20" spans="1:60" ht="12.75" customHeight="1">
      <c r="A20" s="69" t="s">
        <v>313</v>
      </c>
      <c r="B20" s="106"/>
      <c r="C20" s="70">
        <v>1</v>
      </c>
      <c r="D20" s="69" t="s">
        <v>109</v>
      </c>
      <c r="E20" s="120"/>
      <c r="F20" s="72"/>
      <c r="G20" s="120"/>
      <c r="H20" s="72"/>
      <c r="I20" s="120"/>
      <c r="J20" s="72"/>
      <c r="K20" s="72"/>
      <c r="L20" s="72"/>
      <c r="M20" s="73"/>
      <c r="N20" s="65" t="s">
        <v>64</v>
      </c>
      <c r="P20" s="65" t="s">
        <v>124</v>
      </c>
      <c r="Q20" s="65" t="s">
        <v>64</v>
      </c>
      <c r="R20" s="65" t="s">
        <v>104</v>
      </c>
      <c r="X20" s="65" t="s">
        <v>125</v>
      </c>
      <c r="AA20" s="74" t="s">
        <v>112</v>
      </c>
      <c r="AB20" s="75">
        <v>491273.48089999997</v>
      </c>
      <c r="AC20" s="74" t="s">
        <v>113</v>
      </c>
      <c r="AD20" s="76">
        <v>491273.48089999997</v>
      </c>
    </row>
    <row r="21" spans="1:60" ht="12.75" customHeight="1">
      <c r="A21" s="69" t="s">
        <v>314</v>
      </c>
      <c r="B21" s="69"/>
      <c r="C21" s="70">
        <v>1</v>
      </c>
      <c r="D21" s="69" t="s">
        <v>109</v>
      </c>
      <c r="E21" s="120"/>
      <c r="F21" s="72"/>
      <c r="G21" s="120"/>
      <c r="H21" s="72"/>
      <c r="I21" s="120"/>
      <c r="J21" s="72"/>
      <c r="K21" s="72"/>
      <c r="L21" s="72"/>
      <c r="M21" s="73"/>
      <c r="N21" s="65" t="s">
        <v>64</v>
      </c>
      <c r="P21" s="65" t="s">
        <v>126</v>
      </c>
      <c r="Q21" s="65" t="s">
        <v>64</v>
      </c>
      <c r="R21" s="65" t="s">
        <v>104</v>
      </c>
      <c r="X21" s="65" t="s">
        <v>127</v>
      </c>
      <c r="AA21" s="74" t="s">
        <v>112</v>
      </c>
      <c r="AB21" s="75">
        <v>86468.38</v>
      </c>
      <c r="AC21" s="74" t="s">
        <v>113</v>
      </c>
      <c r="AD21" s="76">
        <v>86468.38</v>
      </c>
    </row>
    <row r="22" spans="1:60" ht="12.75" customHeight="1">
      <c r="A22" s="69" t="s">
        <v>315</v>
      </c>
      <c r="B22" s="69"/>
      <c r="C22" s="70">
        <v>1</v>
      </c>
      <c r="D22" s="69" t="s">
        <v>109</v>
      </c>
      <c r="E22" s="120"/>
      <c r="F22" s="72"/>
      <c r="G22" s="120"/>
      <c r="H22" s="72"/>
      <c r="I22" s="120"/>
      <c r="J22" s="72"/>
      <c r="K22" s="72"/>
      <c r="L22" s="72"/>
      <c r="M22" s="73"/>
      <c r="N22" s="65" t="s">
        <v>64</v>
      </c>
      <c r="P22" s="65" t="s">
        <v>128</v>
      </c>
      <c r="Q22" s="65" t="s">
        <v>64</v>
      </c>
      <c r="R22" s="65" t="s">
        <v>104</v>
      </c>
      <c r="X22" s="65" t="s">
        <v>129</v>
      </c>
      <c r="AA22" s="74" t="s">
        <v>112</v>
      </c>
      <c r="AB22" s="75">
        <v>1152681.8030000001</v>
      </c>
      <c r="AC22" s="74" t="s">
        <v>113</v>
      </c>
      <c r="AD22" s="76">
        <v>1152681.8030000001</v>
      </c>
    </row>
    <row r="23" spans="1:60" ht="12.75" customHeight="1">
      <c r="A23" s="69" t="s">
        <v>316</v>
      </c>
      <c r="B23" s="69"/>
      <c r="C23" s="70">
        <v>1</v>
      </c>
      <c r="D23" s="69" t="s">
        <v>109</v>
      </c>
      <c r="E23" s="120"/>
      <c r="F23" s="72"/>
      <c r="G23" s="120"/>
      <c r="H23" s="72"/>
      <c r="I23" s="120"/>
      <c r="J23" s="72"/>
      <c r="K23" s="72"/>
      <c r="L23" s="72"/>
      <c r="M23" s="73"/>
      <c r="N23" s="65" t="s">
        <v>64</v>
      </c>
      <c r="P23" s="65" t="s">
        <v>130</v>
      </c>
      <c r="Q23" s="65" t="s">
        <v>64</v>
      </c>
      <c r="R23" s="65" t="s">
        <v>104</v>
      </c>
      <c r="X23" s="65" t="s">
        <v>131</v>
      </c>
      <c r="AA23" s="74" t="s">
        <v>112</v>
      </c>
      <c r="AB23" s="75">
        <v>19023.043600000001</v>
      </c>
      <c r="AC23" s="74" t="s">
        <v>113</v>
      </c>
      <c r="AD23" s="76">
        <v>19023.043600000001</v>
      </c>
    </row>
    <row r="24" spans="1:60" ht="12.75" customHeight="1">
      <c r="A24" s="69" t="s">
        <v>317</v>
      </c>
      <c r="B24" s="69"/>
      <c r="C24" s="70">
        <v>1</v>
      </c>
      <c r="D24" s="69" t="s">
        <v>109</v>
      </c>
      <c r="E24" s="120"/>
      <c r="F24" s="72"/>
      <c r="G24" s="120"/>
      <c r="H24" s="72"/>
      <c r="I24" s="120"/>
      <c r="J24" s="72"/>
      <c r="K24" s="72"/>
      <c r="L24" s="72"/>
      <c r="M24" s="73"/>
      <c r="N24" s="65" t="s">
        <v>64</v>
      </c>
      <c r="P24" s="65" t="s">
        <v>132</v>
      </c>
      <c r="Q24" s="65" t="s">
        <v>64</v>
      </c>
      <c r="R24" s="65" t="s">
        <v>104</v>
      </c>
      <c r="X24" s="65" t="s">
        <v>133</v>
      </c>
      <c r="AA24" s="74" t="s">
        <v>99</v>
      </c>
      <c r="AB24" s="75">
        <v>0</v>
      </c>
      <c r="AC24" s="74" t="s">
        <v>100</v>
      </c>
      <c r="AD24" s="76">
        <v>0</v>
      </c>
    </row>
    <row r="25" spans="1:60" ht="12.75" customHeight="1">
      <c r="A25" s="69" t="s">
        <v>134</v>
      </c>
      <c r="B25" s="69"/>
      <c r="C25" s="70"/>
      <c r="D25" s="69" t="s">
        <v>64</v>
      </c>
      <c r="E25" s="120"/>
      <c r="F25" s="72"/>
      <c r="G25" s="72"/>
      <c r="H25" s="72"/>
      <c r="I25" s="72"/>
      <c r="J25" s="72"/>
      <c r="K25" s="72"/>
      <c r="L25" s="72"/>
      <c r="M25" s="73"/>
      <c r="N25" s="65" t="s">
        <v>64</v>
      </c>
      <c r="P25" s="65" t="s">
        <v>135</v>
      </c>
      <c r="Q25" s="65" t="s">
        <v>103</v>
      </c>
      <c r="R25" s="65" t="s">
        <v>104</v>
      </c>
      <c r="X25" s="65" t="s">
        <v>136</v>
      </c>
      <c r="AA25" s="74" t="s">
        <v>112</v>
      </c>
      <c r="AB25" s="75">
        <v>1435441.26</v>
      </c>
      <c r="AC25" s="74" t="s">
        <v>113</v>
      </c>
      <c r="AD25" s="76">
        <v>1435441.26</v>
      </c>
    </row>
    <row r="26" spans="1:60" ht="12.75" customHeight="1">
      <c r="A26" s="69" t="s">
        <v>318</v>
      </c>
      <c r="B26" s="69"/>
      <c r="C26" s="70">
        <v>1</v>
      </c>
      <c r="D26" s="69" t="s">
        <v>109</v>
      </c>
      <c r="E26" s="120"/>
      <c r="F26" s="72"/>
      <c r="G26" s="120"/>
      <c r="H26" s="72"/>
      <c r="I26" s="120"/>
      <c r="J26" s="72"/>
      <c r="K26" s="72"/>
      <c r="L26" s="72"/>
      <c r="M26" s="73"/>
      <c r="N26" s="65" t="s">
        <v>64</v>
      </c>
      <c r="P26" s="65" t="s">
        <v>137</v>
      </c>
      <c r="Q26" s="65" t="s">
        <v>64</v>
      </c>
      <c r="R26" s="65" t="s">
        <v>104</v>
      </c>
      <c r="X26" s="65" t="s">
        <v>138</v>
      </c>
      <c r="AA26" s="74" t="s">
        <v>112</v>
      </c>
      <c r="AB26" s="75">
        <v>3803725.3</v>
      </c>
      <c r="AC26" s="74" t="s">
        <v>113</v>
      </c>
      <c r="AD26" s="76">
        <v>3803725.3</v>
      </c>
    </row>
    <row r="27" spans="1:60" ht="12.75" customHeight="1">
      <c r="A27" s="69" t="s">
        <v>319</v>
      </c>
      <c r="B27" s="68"/>
      <c r="C27" s="70">
        <v>1</v>
      </c>
      <c r="D27" s="69" t="s">
        <v>109</v>
      </c>
      <c r="E27" s="120"/>
      <c r="F27" s="72"/>
      <c r="G27" s="120"/>
      <c r="H27" s="72"/>
      <c r="I27" s="120"/>
      <c r="J27" s="72"/>
      <c r="K27" s="72"/>
      <c r="L27" s="72"/>
      <c r="M27" s="73"/>
      <c r="N27" s="65" t="s">
        <v>64</v>
      </c>
      <c r="P27" s="65" t="s">
        <v>139</v>
      </c>
      <c r="Q27" s="65" t="s">
        <v>64</v>
      </c>
      <c r="R27" s="65" t="s">
        <v>104</v>
      </c>
      <c r="X27" s="65" t="s">
        <v>140</v>
      </c>
    </row>
    <row r="28" spans="1:60" ht="12.75" customHeight="1">
      <c r="A28" s="69" t="s">
        <v>320</v>
      </c>
      <c r="B28" s="69" t="s">
        <v>64</v>
      </c>
      <c r="C28" s="70">
        <v>1</v>
      </c>
      <c r="D28" s="69" t="s">
        <v>64</v>
      </c>
      <c r="E28" s="72"/>
      <c r="F28" s="72"/>
      <c r="G28" s="72"/>
      <c r="H28" s="72"/>
      <c r="I28" s="72"/>
      <c r="J28" s="72"/>
      <c r="K28" s="72"/>
      <c r="L28" s="72"/>
      <c r="M28" s="73"/>
      <c r="N28" s="65" t="s">
        <v>64</v>
      </c>
      <c r="P28" s="65" t="s">
        <v>141</v>
      </c>
      <c r="Q28" s="65" t="s">
        <v>64</v>
      </c>
      <c r="R28" s="65" t="s">
        <v>142</v>
      </c>
      <c r="AA28" s="74" t="s">
        <v>106</v>
      </c>
      <c r="AB28" s="75">
        <v>18896423</v>
      </c>
      <c r="AC28" s="74" t="s">
        <v>107</v>
      </c>
      <c r="AD28" s="76">
        <v>18896423</v>
      </c>
    </row>
    <row r="29" spans="1:60" ht="12.75" customHeight="1">
      <c r="A29" s="69" t="s">
        <v>321</v>
      </c>
      <c r="B29" s="69" t="s">
        <v>64</v>
      </c>
      <c r="C29" s="70" t="s">
        <v>101</v>
      </c>
      <c r="D29" s="69" t="s">
        <v>64</v>
      </c>
      <c r="E29" s="77"/>
      <c r="F29" s="77"/>
      <c r="G29" s="72"/>
      <c r="H29" s="72"/>
      <c r="I29" s="96"/>
      <c r="J29" s="96"/>
      <c r="K29" s="72"/>
      <c r="L29" s="72"/>
      <c r="M29" s="73"/>
      <c r="N29" s="65" t="s">
        <v>64</v>
      </c>
      <c r="P29" s="65" t="s">
        <v>102</v>
      </c>
      <c r="Q29" s="65" t="s">
        <v>103</v>
      </c>
      <c r="R29" s="65" t="s">
        <v>104</v>
      </c>
      <c r="X29" s="65" t="s">
        <v>105</v>
      </c>
      <c r="AA29" s="74" t="s">
        <v>106</v>
      </c>
      <c r="AB29" s="75">
        <v>24357313.872000001</v>
      </c>
      <c r="AC29" s="74" t="s">
        <v>107</v>
      </c>
      <c r="AD29" s="76">
        <v>24357313.872000001</v>
      </c>
    </row>
    <row r="30" spans="1:60" ht="12.75" customHeight="1">
      <c r="A30" s="69" t="s">
        <v>143</v>
      </c>
      <c r="B30" s="69" t="s">
        <v>64</v>
      </c>
      <c r="C30" s="70">
        <v>1</v>
      </c>
      <c r="D30" s="69" t="s">
        <v>109</v>
      </c>
      <c r="E30" s="120"/>
      <c r="F30" s="72"/>
      <c r="G30" s="120"/>
      <c r="H30" s="72"/>
      <c r="I30" s="120"/>
      <c r="J30" s="72"/>
      <c r="K30" s="72"/>
      <c r="L30" s="72"/>
      <c r="M30" s="73"/>
      <c r="N30" s="65" t="s">
        <v>144</v>
      </c>
      <c r="P30" s="65" t="s">
        <v>145</v>
      </c>
      <c r="Q30" s="65" t="s">
        <v>103</v>
      </c>
      <c r="R30" s="65" t="s">
        <v>104</v>
      </c>
      <c r="X30" s="65" t="s">
        <v>146</v>
      </c>
      <c r="AA30" s="74" t="s">
        <v>112</v>
      </c>
      <c r="AB30" s="75">
        <v>3181264.6</v>
      </c>
      <c r="AC30" s="74" t="s">
        <v>113</v>
      </c>
      <c r="AD30" s="76">
        <v>3181264.6</v>
      </c>
      <c r="BH30" s="78"/>
    </row>
    <row r="31" spans="1:60" ht="12.75" customHeight="1">
      <c r="A31" s="69" t="s">
        <v>147</v>
      </c>
      <c r="B31" s="69" t="s">
        <v>274</v>
      </c>
      <c r="C31" s="70">
        <v>1</v>
      </c>
      <c r="D31" s="69" t="s">
        <v>109</v>
      </c>
      <c r="E31" s="120"/>
      <c r="F31" s="72"/>
      <c r="G31" s="120"/>
      <c r="H31" s="72"/>
      <c r="I31" s="120"/>
      <c r="J31" s="72"/>
      <c r="K31" s="72"/>
      <c r="L31" s="72"/>
      <c r="M31" s="73"/>
      <c r="N31" s="65" t="s">
        <v>64</v>
      </c>
      <c r="P31" s="65" t="s">
        <v>148</v>
      </c>
      <c r="Q31" s="65" t="s">
        <v>64</v>
      </c>
      <c r="R31" s="65" t="s">
        <v>104</v>
      </c>
      <c r="X31" s="65" t="s">
        <v>149</v>
      </c>
      <c r="AA31" s="74" t="s">
        <v>99</v>
      </c>
      <c r="AB31" s="75">
        <v>0</v>
      </c>
      <c r="AC31" s="74" t="s">
        <v>100</v>
      </c>
      <c r="AD31" s="76">
        <v>0</v>
      </c>
      <c r="BH31" s="79"/>
    </row>
    <row r="32" spans="1:60" ht="12.75" customHeight="1">
      <c r="A32" s="69" t="s">
        <v>150</v>
      </c>
      <c r="B32" s="69" t="s">
        <v>151</v>
      </c>
      <c r="C32" s="70"/>
      <c r="D32" s="69" t="s">
        <v>64</v>
      </c>
      <c r="E32" s="120"/>
      <c r="F32" s="72"/>
      <c r="G32" s="120"/>
      <c r="H32" s="72"/>
      <c r="I32" s="120"/>
      <c r="J32" s="72"/>
      <c r="K32" s="72"/>
      <c r="L32" s="72"/>
      <c r="M32" s="73"/>
      <c r="N32" s="65" t="s">
        <v>64</v>
      </c>
      <c r="P32" s="65" t="s">
        <v>152</v>
      </c>
      <c r="Q32" s="65" t="s">
        <v>103</v>
      </c>
      <c r="R32" s="65" t="s">
        <v>104</v>
      </c>
      <c r="X32" s="65" t="s">
        <v>153</v>
      </c>
      <c r="AA32" s="74" t="s">
        <v>106</v>
      </c>
      <c r="AB32" s="75">
        <v>18896423</v>
      </c>
      <c r="AC32" s="74" t="s">
        <v>107</v>
      </c>
      <c r="AD32" s="76">
        <v>18896423</v>
      </c>
    </row>
    <row r="33" spans="1:30" ht="12.75" hidden="1" customHeight="1">
      <c r="A33" s="69" t="s">
        <v>154</v>
      </c>
      <c r="B33" s="69" t="s">
        <v>64</v>
      </c>
      <c r="C33" s="70"/>
      <c r="D33" s="69" t="s">
        <v>64</v>
      </c>
      <c r="E33" s="120"/>
      <c r="F33" s="72"/>
      <c r="G33" s="120"/>
      <c r="H33" s="72"/>
      <c r="I33" s="120"/>
      <c r="J33" s="72"/>
      <c r="K33" s="72"/>
      <c r="L33" s="72"/>
      <c r="M33" s="73"/>
      <c r="N33" s="65" t="s">
        <v>64</v>
      </c>
      <c r="P33" s="65" t="s">
        <v>155</v>
      </c>
      <c r="Q33" s="65" t="s">
        <v>156</v>
      </c>
      <c r="R33" s="65" t="s">
        <v>64</v>
      </c>
      <c r="AA33" s="74" t="s">
        <v>112</v>
      </c>
      <c r="AB33" s="75">
        <v>16097487</v>
      </c>
      <c r="AC33" s="74" t="s">
        <v>113</v>
      </c>
      <c r="AD33" s="76">
        <v>16097487</v>
      </c>
    </row>
    <row r="34" spans="1:30" ht="12.75" hidden="1" customHeight="1">
      <c r="A34" s="120"/>
      <c r="B34" s="120"/>
      <c r="C34" s="80"/>
      <c r="D34" s="120"/>
      <c r="E34" s="120"/>
      <c r="F34" s="120"/>
      <c r="G34" s="120"/>
      <c r="H34" s="120"/>
      <c r="I34" s="120"/>
      <c r="J34" s="120"/>
      <c r="K34" s="120"/>
      <c r="L34" s="120"/>
      <c r="M34" s="121"/>
    </row>
    <row r="35" spans="1:30" ht="12.75" hidden="1" customHeight="1">
      <c r="A35" s="69"/>
      <c r="B35" s="69"/>
      <c r="C35" s="70"/>
      <c r="D35" s="69"/>
      <c r="E35" s="71"/>
      <c r="F35" s="72"/>
      <c r="G35" s="71"/>
      <c r="H35" s="72"/>
      <c r="I35" s="71"/>
      <c r="J35" s="72"/>
      <c r="K35" s="71"/>
      <c r="L35" s="72"/>
      <c r="M35" s="73"/>
      <c r="N35" s="65" t="s">
        <v>64</v>
      </c>
      <c r="O35" s="65" t="s">
        <v>81</v>
      </c>
    </row>
    <row r="36" spans="1:30" ht="12.75" hidden="1" customHeight="1">
      <c r="A36" s="69"/>
      <c r="B36" s="69"/>
      <c r="C36" s="70"/>
      <c r="D36" s="69"/>
      <c r="E36" s="72"/>
      <c r="F36" s="72"/>
      <c r="G36" s="72"/>
      <c r="H36" s="72"/>
      <c r="I36" s="72"/>
      <c r="J36" s="72"/>
      <c r="K36" s="72"/>
      <c r="L36" s="72"/>
      <c r="M36" s="73"/>
      <c r="N36" s="65" t="s">
        <v>64</v>
      </c>
      <c r="P36" s="65" t="s">
        <v>80</v>
      </c>
      <c r="Q36" s="65" t="s">
        <v>64</v>
      </c>
      <c r="R36" s="65" t="s">
        <v>157</v>
      </c>
      <c r="T36" s="65" t="s">
        <v>158</v>
      </c>
    </row>
    <row r="37" spans="1:30" ht="12.75" hidden="1" customHeight="1">
      <c r="A37" s="69"/>
      <c r="B37" s="69"/>
      <c r="C37" s="70"/>
      <c r="D37" s="69"/>
      <c r="E37" s="72"/>
      <c r="F37" s="72"/>
      <c r="G37" s="72"/>
      <c r="H37" s="72"/>
      <c r="I37" s="72"/>
      <c r="J37" s="72"/>
      <c r="K37" s="72"/>
      <c r="L37" s="72"/>
      <c r="M37" s="73"/>
      <c r="N37" s="65" t="s">
        <v>64</v>
      </c>
      <c r="P37" s="65" t="s">
        <v>83</v>
      </c>
      <c r="Q37" s="65" t="s">
        <v>64</v>
      </c>
      <c r="R37" s="65" t="s">
        <v>159</v>
      </c>
      <c r="T37" s="65" t="s">
        <v>158</v>
      </c>
    </row>
    <row r="38" spans="1:30" ht="12.75" hidden="1" customHeight="1">
      <c r="A38" s="69"/>
      <c r="B38" s="69"/>
      <c r="C38" s="70"/>
      <c r="D38" s="69"/>
      <c r="E38" s="72"/>
      <c r="F38" s="72"/>
      <c r="G38" s="72"/>
      <c r="H38" s="72"/>
      <c r="I38" s="72"/>
      <c r="J38" s="72"/>
      <c r="K38" s="72"/>
      <c r="L38" s="72"/>
      <c r="M38" s="73"/>
      <c r="N38" s="65" t="s">
        <v>64</v>
      </c>
      <c r="P38" s="65" t="s">
        <v>85</v>
      </c>
      <c r="Q38" s="65" t="s">
        <v>64</v>
      </c>
      <c r="R38" s="65" t="s">
        <v>160</v>
      </c>
      <c r="T38" s="65" t="s">
        <v>158</v>
      </c>
    </row>
    <row r="39" spans="1:30" ht="12.75" customHeight="1">
      <c r="A39" s="69" t="s">
        <v>154</v>
      </c>
      <c r="B39" s="69" t="s">
        <v>64</v>
      </c>
      <c r="C39" s="70"/>
      <c r="D39" s="69" t="s">
        <v>64</v>
      </c>
      <c r="E39" s="120"/>
      <c r="F39" s="72"/>
      <c r="G39" s="120"/>
      <c r="H39" s="72"/>
      <c r="I39" s="120"/>
      <c r="J39" s="72"/>
      <c r="K39" s="72"/>
      <c r="L39" s="72"/>
      <c r="M39" s="73"/>
      <c r="N39" s="65" t="s">
        <v>64</v>
      </c>
      <c r="P39" s="65" t="s">
        <v>87</v>
      </c>
      <c r="Q39" s="65" t="s">
        <v>64</v>
      </c>
      <c r="R39" s="65" t="s">
        <v>64</v>
      </c>
    </row>
    <row r="40" spans="1:30" ht="12.75" hidden="1" customHeight="1">
      <c r="A40" s="120"/>
      <c r="B40" s="120"/>
      <c r="C40" s="80"/>
      <c r="D40" s="120"/>
      <c r="E40" s="120"/>
      <c r="F40" s="120"/>
      <c r="G40" s="120"/>
      <c r="H40" s="120"/>
      <c r="I40" s="120"/>
      <c r="J40" s="120"/>
      <c r="K40" s="120"/>
      <c r="L40" s="120"/>
      <c r="M40" s="121"/>
    </row>
    <row r="41" spans="1:30" ht="12.75" hidden="1" customHeight="1">
      <c r="A41" s="69" t="s">
        <v>161</v>
      </c>
      <c r="B41" s="69" t="s">
        <v>64</v>
      </c>
      <c r="C41" s="70">
        <v>1</v>
      </c>
      <c r="D41" s="69" t="s">
        <v>64</v>
      </c>
      <c r="E41" s="71"/>
      <c r="F41" s="72"/>
      <c r="G41" s="71"/>
      <c r="H41" s="72"/>
      <c r="I41" s="71"/>
      <c r="J41" s="72"/>
      <c r="K41" s="71"/>
      <c r="L41" s="72"/>
      <c r="M41" s="73"/>
      <c r="N41" s="65" t="s">
        <v>64</v>
      </c>
      <c r="O41" s="65" t="s">
        <v>84</v>
      </c>
    </row>
    <row r="42" spans="1:30" ht="12.75" hidden="1" customHeight="1">
      <c r="A42" s="69" t="s">
        <v>162</v>
      </c>
      <c r="B42" s="69" t="s">
        <v>163</v>
      </c>
      <c r="C42" s="70" t="s">
        <v>211</v>
      </c>
      <c r="D42" s="69" t="s">
        <v>164</v>
      </c>
      <c r="E42" s="72"/>
      <c r="F42" s="72"/>
      <c r="G42" s="72"/>
      <c r="H42" s="72"/>
      <c r="I42" s="72"/>
      <c r="J42" s="72"/>
      <c r="K42" s="72"/>
      <c r="L42" s="72"/>
      <c r="M42" s="73"/>
      <c r="N42" s="65" t="s">
        <v>64</v>
      </c>
      <c r="P42" s="65" t="s">
        <v>80</v>
      </c>
      <c r="Q42" s="65" t="s">
        <v>64</v>
      </c>
      <c r="R42" s="65" t="s">
        <v>165</v>
      </c>
      <c r="T42" s="65" t="s">
        <v>158</v>
      </c>
    </row>
    <row r="43" spans="1:30" ht="12.75" hidden="1" customHeight="1">
      <c r="A43" s="69"/>
      <c r="B43" s="69"/>
      <c r="C43" s="70"/>
      <c r="D43" s="69"/>
      <c r="E43" s="72"/>
      <c r="F43" s="72"/>
      <c r="G43" s="72"/>
      <c r="H43" s="72"/>
      <c r="I43" s="72"/>
      <c r="J43" s="72"/>
      <c r="K43" s="72"/>
      <c r="L43" s="72"/>
      <c r="M43" s="73"/>
      <c r="N43" s="65" t="s">
        <v>64</v>
      </c>
      <c r="P43" s="65" t="s">
        <v>83</v>
      </c>
      <c r="Q43" s="65" t="s">
        <v>64</v>
      </c>
      <c r="R43" s="65" t="s">
        <v>166</v>
      </c>
      <c r="T43" s="65" t="s">
        <v>158</v>
      </c>
    </row>
    <row r="44" spans="1:30" ht="12.75" hidden="1" customHeight="1">
      <c r="A44" s="69"/>
      <c r="B44" s="69"/>
      <c r="C44" s="70"/>
      <c r="D44" s="69"/>
      <c r="E44" s="72"/>
      <c r="F44" s="72"/>
      <c r="G44" s="72"/>
      <c r="H44" s="72"/>
      <c r="I44" s="72"/>
      <c r="J44" s="72"/>
      <c r="K44" s="72"/>
      <c r="L44" s="72"/>
      <c r="M44" s="73"/>
      <c r="N44" s="65" t="s">
        <v>64</v>
      </c>
      <c r="P44" s="65" t="s">
        <v>85</v>
      </c>
      <c r="Q44" s="65" t="s">
        <v>64</v>
      </c>
      <c r="R44" s="65" t="s">
        <v>167</v>
      </c>
      <c r="T44" s="65" t="s">
        <v>158</v>
      </c>
    </row>
    <row r="45" spans="1:30" ht="12.75" hidden="1" customHeight="1">
      <c r="A45" s="69"/>
      <c r="B45" s="69"/>
      <c r="C45" s="70"/>
      <c r="D45" s="69"/>
      <c r="E45" s="72"/>
      <c r="F45" s="72"/>
      <c r="G45" s="72"/>
      <c r="H45" s="72"/>
      <c r="I45" s="72"/>
      <c r="J45" s="72"/>
      <c r="K45" s="72"/>
      <c r="L45" s="72"/>
      <c r="M45" s="73"/>
      <c r="N45" s="65" t="s">
        <v>64</v>
      </c>
      <c r="P45" s="65" t="s">
        <v>87</v>
      </c>
      <c r="Q45" s="65" t="s">
        <v>64</v>
      </c>
      <c r="R45" s="65" t="s">
        <v>168</v>
      </c>
      <c r="T45" s="65" t="s">
        <v>158</v>
      </c>
    </row>
    <row r="46" spans="1:30" ht="12.75" hidden="1" customHeight="1">
      <c r="A46" s="69"/>
      <c r="B46" s="69"/>
      <c r="C46" s="70"/>
      <c r="D46" s="69"/>
      <c r="E46" s="72"/>
      <c r="F46" s="72"/>
      <c r="G46" s="72"/>
      <c r="H46" s="72"/>
      <c r="I46" s="72"/>
      <c r="J46" s="72"/>
      <c r="K46" s="72"/>
      <c r="L46" s="72"/>
      <c r="M46" s="73"/>
      <c r="N46" s="65" t="s">
        <v>64</v>
      </c>
      <c r="P46" s="65" t="s">
        <v>90</v>
      </c>
      <c r="Q46" s="65" t="s">
        <v>64</v>
      </c>
      <c r="R46" s="65" t="s">
        <v>169</v>
      </c>
      <c r="T46" s="65" t="s">
        <v>158</v>
      </c>
    </row>
    <row r="47" spans="1:30" ht="12.75" hidden="1" customHeight="1">
      <c r="A47" s="69"/>
      <c r="B47" s="69"/>
      <c r="C47" s="70"/>
      <c r="D47" s="69"/>
      <c r="E47" s="72"/>
      <c r="F47" s="72"/>
      <c r="G47" s="72"/>
      <c r="H47" s="72"/>
      <c r="I47" s="72"/>
      <c r="J47" s="72"/>
      <c r="K47" s="72"/>
      <c r="L47" s="72"/>
      <c r="M47" s="73"/>
      <c r="N47" s="65" t="s">
        <v>64</v>
      </c>
      <c r="P47" s="65" t="s">
        <v>93</v>
      </c>
      <c r="Q47" s="65" t="s">
        <v>64</v>
      </c>
      <c r="R47" s="65" t="s">
        <v>170</v>
      </c>
      <c r="T47" s="65" t="s">
        <v>158</v>
      </c>
    </row>
    <row r="48" spans="1:30" ht="12.75" hidden="1" customHeight="1">
      <c r="A48" s="69" t="s">
        <v>154</v>
      </c>
      <c r="B48" s="69" t="s">
        <v>64</v>
      </c>
      <c r="C48" s="70"/>
      <c r="D48" s="69" t="s">
        <v>64</v>
      </c>
      <c r="E48" s="120"/>
      <c r="F48" s="72"/>
      <c r="G48" s="120"/>
      <c r="H48" s="72"/>
      <c r="I48" s="120"/>
      <c r="J48" s="72"/>
      <c r="K48" s="72"/>
      <c r="L48" s="72"/>
      <c r="M48" s="73"/>
      <c r="N48" s="65" t="s">
        <v>64</v>
      </c>
      <c r="P48" s="65" t="s">
        <v>95</v>
      </c>
      <c r="Q48" s="65" t="s">
        <v>64</v>
      </c>
      <c r="R48" s="65" t="s">
        <v>64</v>
      </c>
    </row>
    <row r="49" spans="1:20" ht="12.75" hidden="1" customHeight="1">
      <c r="A49" s="120"/>
      <c r="B49" s="120"/>
      <c r="C49" s="80"/>
      <c r="D49" s="120"/>
      <c r="E49" s="120"/>
      <c r="F49" s="120"/>
      <c r="G49" s="120"/>
      <c r="H49" s="120"/>
      <c r="I49" s="120"/>
      <c r="J49" s="120"/>
      <c r="K49" s="120"/>
      <c r="L49" s="120"/>
      <c r="M49" s="121"/>
    </row>
    <row r="50" spans="1:20" ht="12.75" hidden="1" customHeight="1">
      <c r="A50" s="69"/>
      <c r="B50" s="69"/>
      <c r="C50" s="70"/>
      <c r="D50" s="69"/>
      <c r="E50" s="71"/>
      <c r="F50" s="72"/>
      <c r="G50" s="71"/>
      <c r="H50" s="72"/>
      <c r="I50" s="71"/>
      <c r="J50" s="72"/>
      <c r="K50" s="71"/>
      <c r="L50" s="72"/>
      <c r="M50" s="73"/>
      <c r="N50" s="65" t="s">
        <v>64</v>
      </c>
      <c r="O50" s="65" t="s">
        <v>86</v>
      </c>
    </row>
    <row r="51" spans="1:20" ht="12.75" hidden="1" customHeight="1">
      <c r="A51" s="69"/>
      <c r="B51" s="69"/>
      <c r="C51" s="70"/>
      <c r="D51" s="69"/>
      <c r="E51" s="72"/>
      <c r="F51" s="72"/>
      <c r="G51" s="72"/>
      <c r="H51" s="72"/>
      <c r="I51" s="72"/>
      <c r="J51" s="72"/>
      <c r="K51" s="72"/>
      <c r="L51" s="72"/>
      <c r="M51" s="73"/>
      <c r="N51" s="65" t="s">
        <v>64</v>
      </c>
      <c r="P51" s="65" t="s">
        <v>80</v>
      </c>
      <c r="Q51" s="65" t="s">
        <v>64</v>
      </c>
      <c r="R51" s="65" t="s">
        <v>171</v>
      </c>
      <c r="T51" s="65" t="s">
        <v>158</v>
      </c>
    </row>
    <row r="52" spans="1:20" ht="12.75" hidden="1" customHeight="1">
      <c r="A52" s="69" t="s">
        <v>154</v>
      </c>
      <c r="B52" s="69" t="s">
        <v>64</v>
      </c>
      <c r="C52" s="70"/>
      <c r="D52" s="69" t="s">
        <v>64</v>
      </c>
      <c r="E52" s="120"/>
      <c r="F52" s="72"/>
      <c r="G52" s="120"/>
      <c r="H52" s="72"/>
      <c r="I52" s="120"/>
      <c r="J52" s="72"/>
      <c r="K52" s="72"/>
      <c r="L52" s="72"/>
      <c r="M52" s="73"/>
      <c r="N52" s="65" t="s">
        <v>64</v>
      </c>
      <c r="P52" s="65" t="s">
        <v>83</v>
      </c>
      <c r="Q52" s="65" t="s">
        <v>64</v>
      </c>
      <c r="R52" s="65" t="s">
        <v>64</v>
      </c>
    </row>
    <row r="53" spans="1:20" ht="12.75" hidden="1" customHeight="1">
      <c r="A53" s="120"/>
      <c r="B53" s="120"/>
      <c r="C53" s="80"/>
      <c r="D53" s="120"/>
      <c r="E53" s="120"/>
      <c r="F53" s="120"/>
      <c r="G53" s="120"/>
      <c r="H53" s="120"/>
      <c r="I53" s="120"/>
      <c r="J53" s="120"/>
      <c r="K53" s="120"/>
      <c r="L53" s="120"/>
      <c r="M53" s="121"/>
    </row>
    <row r="54" spans="1:20" ht="12.75" hidden="1" customHeight="1">
      <c r="A54" s="69"/>
      <c r="B54" s="69"/>
      <c r="C54" s="70"/>
      <c r="D54" s="69"/>
      <c r="E54" s="71"/>
      <c r="F54" s="72"/>
      <c r="G54" s="71"/>
      <c r="H54" s="72"/>
      <c r="I54" s="71"/>
      <c r="J54" s="72"/>
      <c r="K54" s="71"/>
      <c r="L54" s="72"/>
      <c r="M54" s="73"/>
      <c r="N54" s="65" t="s">
        <v>64</v>
      </c>
      <c r="O54" s="65" t="s">
        <v>88</v>
      </c>
    </row>
    <row r="55" spans="1:20" ht="12.75" hidden="1" customHeight="1">
      <c r="A55" s="69"/>
      <c r="B55" s="69"/>
      <c r="C55" s="70"/>
      <c r="D55" s="69"/>
      <c r="E55" s="72"/>
      <c r="F55" s="72"/>
      <c r="G55" s="72"/>
      <c r="H55" s="72"/>
      <c r="I55" s="72"/>
      <c r="J55" s="72"/>
      <c r="K55" s="72"/>
      <c r="L55" s="72"/>
      <c r="M55" s="73"/>
      <c r="N55" s="65" t="s">
        <v>64</v>
      </c>
      <c r="P55" s="65" t="s">
        <v>80</v>
      </c>
      <c r="Q55" s="65" t="s">
        <v>64</v>
      </c>
      <c r="R55" s="65" t="s">
        <v>172</v>
      </c>
      <c r="T55" s="65" t="s">
        <v>158</v>
      </c>
    </row>
    <row r="56" spans="1:20" ht="12.75" hidden="1" customHeight="1">
      <c r="A56" s="69"/>
      <c r="B56" s="69"/>
      <c r="C56" s="70"/>
      <c r="D56" s="69"/>
      <c r="E56" s="72"/>
      <c r="F56" s="72"/>
      <c r="G56" s="72"/>
      <c r="H56" s="72"/>
      <c r="I56" s="72"/>
      <c r="J56" s="72"/>
      <c r="K56" s="72"/>
      <c r="L56" s="72"/>
      <c r="M56" s="73"/>
      <c r="N56" s="65" t="s">
        <v>64</v>
      </c>
      <c r="P56" s="65" t="s">
        <v>83</v>
      </c>
      <c r="Q56" s="65" t="s">
        <v>64</v>
      </c>
      <c r="R56" s="65" t="s">
        <v>173</v>
      </c>
      <c r="T56" s="65" t="s">
        <v>158</v>
      </c>
    </row>
    <row r="57" spans="1:20" ht="12.75" hidden="1" customHeight="1">
      <c r="A57" s="69"/>
      <c r="B57" s="69"/>
      <c r="C57" s="70"/>
      <c r="D57" s="69"/>
      <c r="E57" s="72"/>
      <c r="F57" s="72"/>
      <c r="G57" s="72"/>
      <c r="H57" s="72"/>
      <c r="I57" s="72"/>
      <c r="J57" s="72"/>
      <c r="K57" s="72"/>
      <c r="L57" s="72"/>
      <c r="M57" s="73"/>
      <c r="N57" s="65" t="s">
        <v>64</v>
      </c>
      <c r="P57" s="65" t="s">
        <v>85</v>
      </c>
      <c r="Q57" s="65" t="s">
        <v>64</v>
      </c>
      <c r="R57" s="65" t="s">
        <v>174</v>
      </c>
      <c r="T57" s="65" t="s">
        <v>158</v>
      </c>
    </row>
    <row r="58" spans="1:20" ht="12.75" hidden="1" customHeight="1">
      <c r="A58" s="69" t="s">
        <v>154</v>
      </c>
      <c r="B58" s="69" t="s">
        <v>64</v>
      </c>
      <c r="C58" s="70"/>
      <c r="D58" s="69" t="s">
        <v>64</v>
      </c>
      <c r="E58" s="120"/>
      <c r="F58" s="72"/>
      <c r="G58" s="120"/>
      <c r="H58" s="72"/>
      <c r="I58" s="120"/>
      <c r="J58" s="72"/>
      <c r="K58" s="72"/>
      <c r="L58" s="72"/>
      <c r="M58" s="73"/>
      <c r="N58" s="65" t="s">
        <v>64</v>
      </c>
      <c r="P58" s="65" t="s">
        <v>87</v>
      </c>
      <c r="Q58" s="65" t="s">
        <v>64</v>
      </c>
      <c r="R58" s="65" t="s">
        <v>64</v>
      </c>
    </row>
    <row r="59" spans="1:20" ht="12.75" hidden="1" customHeight="1">
      <c r="A59" s="120"/>
      <c r="B59" s="120"/>
      <c r="C59" s="80"/>
      <c r="D59" s="120"/>
      <c r="E59" s="120"/>
      <c r="F59" s="120"/>
      <c r="G59" s="120"/>
      <c r="H59" s="120"/>
      <c r="I59" s="120"/>
      <c r="J59" s="120"/>
      <c r="K59" s="120"/>
      <c r="L59" s="120"/>
      <c r="M59" s="121"/>
    </row>
    <row r="60" spans="1:20" ht="12.75" hidden="1" customHeight="1">
      <c r="A60" s="69" t="s">
        <v>175</v>
      </c>
      <c r="B60" s="69" t="s">
        <v>64</v>
      </c>
      <c r="C60" s="70"/>
      <c r="D60" s="69" t="s">
        <v>64</v>
      </c>
      <c r="E60" s="71"/>
      <c r="F60" s="72"/>
      <c r="G60" s="71"/>
      <c r="H60" s="72"/>
      <c r="I60" s="71"/>
      <c r="J60" s="72"/>
      <c r="K60" s="71"/>
      <c r="L60" s="72"/>
      <c r="M60" s="73"/>
      <c r="N60" s="65" t="s">
        <v>64</v>
      </c>
      <c r="O60" s="65" t="s">
        <v>91</v>
      </c>
    </row>
    <row r="61" spans="1:20" ht="12.75" hidden="1" customHeight="1">
      <c r="A61" s="69" t="s">
        <v>176</v>
      </c>
      <c r="B61" s="69" t="s">
        <v>163</v>
      </c>
      <c r="C61" s="167"/>
      <c r="D61" s="69" t="s">
        <v>164</v>
      </c>
      <c r="E61" s="72"/>
      <c r="F61" s="72"/>
      <c r="G61" s="72"/>
      <c r="H61" s="72"/>
      <c r="I61" s="72"/>
      <c r="J61" s="72"/>
      <c r="K61" s="72"/>
      <c r="L61" s="72"/>
      <c r="M61" s="73"/>
      <c r="N61" s="65" t="s">
        <v>64</v>
      </c>
      <c r="P61" s="65" t="s">
        <v>80</v>
      </c>
      <c r="Q61" s="65" t="s">
        <v>64</v>
      </c>
      <c r="R61" s="65" t="s">
        <v>177</v>
      </c>
      <c r="T61" s="65" t="s">
        <v>158</v>
      </c>
    </row>
    <row r="62" spans="1:20" ht="12.75" hidden="1" customHeight="1">
      <c r="A62" s="69" t="s">
        <v>178</v>
      </c>
      <c r="B62" s="69" t="s">
        <v>163</v>
      </c>
      <c r="C62" s="81"/>
      <c r="D62" s="69" t="s">
        <v>164</v>
      </c>
      <c r="E62" s="72"/>
      <c r="F62" s="72"/>
      <c r="G62" s="72"/>
      <c r="H62" s="72"/>
      <c r="I62" s="72"/>
      <c r="J62" s="72"/>
      <c r="K62" s="72"/>
      <c r="L62" s="72"/>
      <c r="M62" s="73"/>
      <c r="N62" s="65" t="s">
        <v>64</v>
      </c>
      <c r="P62" s="65" t="s">
        <v>83</v>
      </c>
      <c r="Q62" s="65" t="s">
        <v>64</v>
      </c>
      <c r="R62" s="65" t="s">
        <v>179</v>
      </c>
      <c r="T62" s="65" t="s">
        <v>158</v>
      </c>
    </row>
    <row r="63" spans="1:20" ht="12.75" hidden="1" customHeight="1">
      <c r="A63" s="69" t="s">
        <v>180</v>
      </c>
      <c r="B63" s="69"/>
      <c r="C63" s="167"/>
      <c r="D63" s="69" t="s">
        <v>181</v>
      </c>
      <c r="E63" s="72"/>
      <c r="F63" s="72"/>
      <c r="G63" s="72"/>
      <c r="H63" s="72"/>
      <c r="I63" s="72"/>
      <c r="J63" s="72"/>
      <c r="K63" s="72"/>
      <c r="L63" s="72"/>
      <c r="M63" s="73"/>
      <c r="N63" s="65" t="s">
        <v>64</v>
      </c>
      <c r="P63" s="65" t="s">
        <v>85</v>
      </c>
      <c r="Q63" s="65" t="s">
        <v>64</v>
      </c>
      <c r="R63" s="65" t="s">
        <v>182</v>
      </c>
      <c r="T63" s="65" t="s">
        <v>158</v>
      </c>
    </row>
    <row r="64" spans="1:20" ht="12.75" hidden="1" customHeight="1">
      <c r="A64" s="69" t="s">
        <v>154</v>
      </c>
      <c r="B64" s="69" t="s">
        <v>64</v>
      </c>
      <c r="C64" s="70"/>
      <c r="D64" s="69" t="s">
        <v>64</v>
      </c>
      <c r="E64" s="120"/>
      <c r="F64" s="72"/>
      <c r="G64" s="120"/>
      <c r="H64" s="72"/>
      <c r="I64" s="120"/>
      <c r="J64" s="72"/>
      <c r="K64" s="72"/>
      <c r="L64" s="72"/>
      <c r="M64" s="73"/>
      <c r="N64" s="65" t="s">
        <v>64</v>
      </c>
      <c r="P64" s="65" t="s">
        <v>87</v>
      </c>
      <c r="Q64" s="65" t="s">
        <v>64</v>
      </c>
      <c r="R64" s="65" t="s">
        <v>64</v>
      </c>
    </row>
    <row r="65" spans="1:20" ht="12.75" hidden="1" customHeight="1">
      <c r="A65" s="69"/>
      <c r="B65" s="69"/>
      <c r="C65" s="70"/>
      <c r="D65" s="69"/>
      <c r="E65" s="120"/>
      <c r="F65" s="72"/>
      <c r="G65" s="120"/>
      <c r="H65" s="72"/>
      <c r="I65" s="120"/>
      <c r="J65" s="72"/>
      <c r="K65" s="72"/>
      <c r="L65" s="72"/>
      <c r="M65" s="73"/>
    </row>
    <row r="66" spans="1:20" ht="12.75" hidden="1" customHeight="1">
      <c r="A66" s="120"/>
      <c r="B66" s="120"/>
      <c r="C66" s="80"/>
      <c r="D66" s="120"/>
      <c r="E66" s="120"/>
      <c r="F66" s="120"/>
      <c r="G66" s="120"/>
      <c r="H66" s="120"/>
      <c r="I66" s="120"/>
      <c r="J66" s="120"/>
      <c r="K66" s="120"/>
      <c r="L66" s="120"/>
      <c r="M66" s="121"/>
    </row>
    <row r="67" spans="1:20" ht="12.75" hidden="1" customHeight="1">
      <c r="A67" s="69" t="s">
        <v>183</v>
      </c>
      <c r="B67" s="69" t="s">
        <v>64</v>
      </c>
      <c r="C67" s="70"/>
      <c r="D67" s="69" t="s">
        <v>64</v>
      </c>
      <c r="E67" s="71"/>
      <c r="F67" s="72"/>
      <c r="G67" s="71"/>
      <c r="H67" s="72"/>
      <c r="I67" s="71"/>
      <c r="J67" s="72"/>
      <c r="K67" s="71"/>
      <c r="L67" s="72"/>
      <c r="M67" s="73"/>
      <c r="N67" s="65" t="s">
        <v>64</v>
      </c>
      <c r="O67" s="65" t="s">
        <v>94</v>
      </c>
    </row>
    <row r="68" spans="1:20" ht="12.75" hidden="1" customHeight="1">
      <c r="A68" s="69" t="s">
        <v>184</v>
      </c>
      <c r="B68" s="69" t="s">
        <v>163</v>
      </c>
      <c r="C68" s="167"/>
      <c r="D68" s="69" t="s">
        <v>185</v>
      </c>
      <c r="E68" s="72"/>
      <c r="F68" s="72"/>
      <c r="G68" s="72"/>
      <c r="H68" s="72"/>
      <c r="I68" s="72"/>
      <c r="J68" s="72"/>
      <c r="K68" s="72"/>
      <c r="L68" s="72"/>
      <c r="M68" s="73"/>
      <c r="N68" s="65" t="s">
        <v>64</v>
      </c>
      <c r="P68" s="65" t="s">
        <v>80</v>
      </c>
      <c r="Q68" s="65" t="s">
        <v>64</v>
      </c>
      <c r="R68" s="65" t="s">
        <v>186</v>
      </c>
      <c r="T68" s="65" t="s">
        <v>158</v>
      </c>
    </row>
    <row r="69" spans="1:20" ht="12.75" hidden="1" customHeight="1">
      <c r="A69" s="69" t="s">
        <v>187</v>
      </c>
      <c r="B69" s="69" t="s">
        <v>163</v>
      </c>
      <c r="C69" s="70"/>
      <c r="D69" s="69" t="s">
        <v>188</v>
      </c>
      <c r="E69" s="72"/>
      <c r="F69" s="72"/>
      <c r="G69" s="72"/>
      <c r="H69" s="72"/>
      <c r="I69" s="72"/>
      <c r="J69" s="72"/>
      <c r="K69" s="72"/>
      <c r="L69" s="72"/>
      <c r="M69" s="73"/>
      <c r="N69" s="65" t="s">
        <v>64</v>
      </c>
      <c r="P69" s="65" t="s">
        <v>83</v>
      </c>
      <c r="Q69" s="65" t="s">
        <v>64</v>
      </c>
      <c r="R69" s="65" t="s">
        <v>189</v>
      </c>
      <c r="T69" s="65" t="s">
        <v>158</v>
      </c>
    </row>
    <row r="70" spans="1:20" ht="12.75" hidden="1" customHeight="1">
      <c r="A70" s="69" t="s">
        <v>190</v>
      </c>
      <c r="B70" s="69" t="s">
        <v>163</v>
      </c>
      <c r="C70" s="81"/>
      <c r="D70" s="69" t="s">
        <v>164</v>
      </c>
      <c r="E70" s="72"/>
      <c r="F70" s="72"/>
      <c r="G70" s="72"/>
      <c r="H70" s="72"/>
      <c r="I70" s="72"/>
      <c r="J70" s="72"/>
      <c r="K70" s="72"/>
      <c r="L70" s="72"/>
      <c r="M70" s="73"/>
      <c r="N70" s="65" t="s">
        <v>64</v>
      </c>
      <c r="P70" s="65" t="s">
        <v>85</v>
      </c>
      <c r="Q70" s="65" t="s">
        <v>64</v>
      </c>
      <c r="R70" s="65" t="s">
        <v>191</v>
      </c>
      <c r="T70" s="65" t="s">
        <v>158</v>
      </c>
    </row>
    <row r="71" spans="1:20" ht="12.75" hidden="1" customHeight="1">
      <c r="A71" s="69" t="s">
        <v>154</v>
      </c>
      <c r="B71" s="69" t="s">
        <v>64</v>
      </c>
      <c r="C71" s="70"/>
      <c r="D71" s="69" t="s">
        <v>64</v>
      </c>
      <c r="E71" s="120"/>
      <c r="F71" s="72"/>
      <c r="G71" s="120"/>
      <c r="H71" s="72"/>
      <c r="I71" s="120"/>
      <c r="J71" s="72"/>
      <c r="K71" s="72"/>
      <c r="L71" s="72"/>
      <c r="M71" s="73"/>
      <c r="N71" s="65" t="s">
        <v>64</v>
      </c>
      <c r="P71" s="65" t="s">
        <v>87</v>
      </c>
      <c r="Q71" s="65" t="s">
        <v>64</v>
      </c>
      <c r="R71" s="65" t="s">
        <v>64</v>
      </c>
    </row>
    <row r="72" spans="1:20" ht="12.75" hidden="1" customHeight="1">
      <c r="A72" s="120"/>
      <c r="B72" s="120"/>
      <c r="C72" s="80"/>
      <c r="D72" s="120"/>
      <c r="E72" s="120"/>
      <c r="F72" s="120"/>
      <c r="G72" s="120"/>
      <c r="H72" s="120"/>
      <c r="I72" s="120"/>
      <c r="J72" s="120"/>
      <c r="K72" s="120"/>
      <c r="L72" s="120"/>
      <c r="M72" s="121"/>
    </row>
    <row r="73" spans="1:20" ht="12.75" hidden="1" customHeight="1">
      <c r="A73" s="69" t="s">
        <v>300</v>
      </c>
      <c r="B73" s="69" t="s">
        <v>64</v>
      </c>
      <c r="C73" s="70">
        <v>1</v>
      </c>
      <c r="D73" s="69" t="s">
        <v>64</v>
      </c>
      <c r="E73" s="71"/>
      <c r="F73" s="72"/>
      <c r="G73" s="71"/>
      <c r="H73" s="72"/>
      <c r="I73" s="71"/>
      <c r="J73" s="72"/>
      <c r="K73" s="71"/>
      <c r="L73" s="72"/>
      <c r="M73" s="73"/>
      <c r="N73" s="65" t="s">
        <v>64</v>
      </c>
      <c r="O73" s="65" t="s">
        <v>96</v>
      </c>
    </row>
    <row r="74" spans="1:20" ht="12.75" hidden="1" customHeight="1">
      <c r="A74" s="69" t="s">
        <v>192</v>
      </c>
      <c r="B74" s="69" t="s">
        <v>163</v>
      </c>
      <c r="C74" s="70" t="s">
        <v>211</v>
      </c>
      <c r="D74" s="69" t="s">
        <v>193</v>
      </c>
      <c r="E74" s="72"/>
      <c r="F74" s="72"/>
      <c r="G74" s="72"/>
      <c r="H74" s="72"/>
      <c r="I74" s="72"/>
      <c r="J74" s="72"/>
      <c r="K74" s="72"/>
      <c r="L74" s="72"/>
      <c r="M74" s="73"/>
      <c r="N74" s="65" t="s">
        <v>64</v>
      </c>
      <c r="P74" s="65" t="s">
        <v>80</v>
      </c>
      <c r="Q74" s="65" t="s">
        <v>64</v>
      </c>
      <c r="R74" s="65" t="s">
        <v>194</v>
      </c>
      <c r="T74" s="65" t="s">
        <v>158</v>
      </c>
    </row>
    <row r="75" spans="1:20" ht="12.75" hidden="1" customHeight="1">
      <c r="A75" s="69" t="s">
        <v>154</v>
      </c>
      <c r="B75" s="69" t="s">
        <v>64</v>
      </c>
      <c r="C75" s="70"/>
      <c r="D75" s="69" t="s">
        <v>64</v>
      </c>
      <c r="E75" s="120"/>
      <c r="F75" s="72"/>
      <c r="G75" s="120"/>
      <c r="H75" s="72"/>
      <c r="I75" s="120"/>
      <c r="J75" s="72"/>
      <c r="K75" s="72"/>
      <c r="L75" s="72"/>
      <c r="M75" s="73"/>
      <c r="N75" s="65" t="s">
        <v>64</v>
      </c>
      <c r="P75" s="65" t="s">
        <v>83</v>
      </c>
      <c r="Q75" s="65" t="s">
        <v>64</v>
      </c>
      <c r="R75" s="65" t="s">
        <v>64</v>
      </c>
    </row>
    <row r="76" spans="1:20" ht="12.75" customHeight="1">
      <c r="A76" s="120"/>
      <c r="B76" s="120"/>
      <c r="C76" s="80"/>
      <c r="D76" s="120"/>
      <c r="E76" s="120"/>
      <c r="F76" s="120"/>
      <c r="G76" s="120"/>
      <c r="H76" s="120"/>
      <c r="I76" s="120"/>
      <c r="J76" s="120"/>
      <c r="K76" s="120"/>
      <c r="L76" s="120"/>
      <c r="M76" s="121"/>
    </row>
    <row r="77" spans="1:20" ht="12.75" customHeight="1">
      <c r="A77" s="69" t="s">
        <v>305</v>
      </c>
      <c r="B77" s="69" t="s">
        <v>64</v>
      </c>
      <c r="C77" s="70">
        <v>1</v>
      </c>
      <c r="D77" s="69" t="s">
        <v>64</v>
      </c>
      <c r="E77" s="71"/>
      <c r="F77" s="72"/>
      <c r="G77" s="71"/>
      <c r="H77" s="72"/>
      <c r="I77" s="71"/>
      <c r="J77" s="72"/>
      <c r="K77" s="71"/>
      <c r="L77" s="72"/>
      <c r="M77" s="73"/>
      <c r="N77" s="65" t="s">
        <v>64</v>
      </c>
      <c r="O77" s="65" t="s">
        <v>98</v>
      </c>
    </row>
    <row r="78" spans="1:20" ht="12.75" hidden="1" customHeight="1">
      <c r="A78" s="69" t="s">
        <v>192</v>
      </c>
      <c r="B78" s="69" t="s">
        <v>195</v>
      </c>
      <c r="C78" s="70" t="s">
        <v>302</v>
      </c>
      <c r="D78" s="69" t="s">
        <v>193</v>
      </c>
      <c r="E78" s="72"/>
      <c r="F78" s="72"/>
      <c r="G78" s="72"/>
      <c r="H78" s="72"/>
      <c r="I78" s="72"/>
      <c r="J78" s="72"/>
      <c r="K78" s="72"/>
      <c r="L78" s="72"/>
      <c r="M78" s="73"/>
      <c r="N78" s="65" t="s">
        <v>64</v>
      </c>
      <c r="P78" s="65" t="s">
        <v>80</v>
      </c>
      <c r="Q78" s="65" t="s">
        <v>64</v>
      </c>
      <c r="R78" s="65" t="s">
        <v>196</v>
      </c>
      <c r="T78" s="65" t="s">
        <v>158</v>
      </c>
    </row>
    <row r="79" spans="1:20" ht="12.75" customHeight="1">
      <c r="A79" s="69" t="s">
        <v>197</v>
      </c>
      <c r="B79" s="69" t="s">
        <v>163</v>
      </c>
      <c r="C79" s="107">
        <v>59.963999999999999</v>
      </c>
      <c r="D79" s="69" t="s">
        <v>198</v>
      </c>
      <c r="E79" s="72"/>
      <c r="F79" s="72"/>
      <c r="G79" s="72"/>
      <c r="H79" s="72"/>
      <c r="I79" s="72"/>
      <c r="J79" s="72"/>
      <c r="K79" s="72"/>
      <c r="L79" s="72"/>
      <c r="M79" s="73"/>
      <c r="N79" s="65" t="s">
        <v>64</v>
      </c>
      <c r="P79" s="65" t="s">
        <v>83</v>
      </c>
      <c r="Q79" s="65" t="s">
        <v>64</v>
      </c>
      <c r="R79" s="65" t="s">
        <v>199</v>
      </c>
      <c r="T79" s="65" t="s">
        <v>158</v>
      </c>
    </row>
    <row r="80" spans="1:20" ht="12.75" customHeight="1">
      <c r="A80" s="69"/>
      <c r="B80" s="69"/>
      <c r="C80" s="70"/>
      <c r="D80" s="69"/>
      <c r="E80" s="72"/>
      <c r="F80" s="72"/>
      <c r="G80" s="72"/>
      <c r="H80" s="72"/>
      <c r="I80" s="72"/>
      <c r="J80" s="72"/>
      <c r="K80" s="72"/>
      <c r="L80" s="72"/>
      <c r="M80" s="73"/>
    </row>
    <row r="81" spans="1:20" ht="12.75" customHeight="1">
      <c r="A81" s="69" t="s">
        <v>154</v>
      </c>
      <c r="B81" s="69" t="s">
        <v>64</v>
      </c>
      <c r="C81" s="70"/>
      <c r="D81" s="69" t="s">
        <v>64</v>
      </c>
      <c r="E81" s="120"/>
      <c r="F81" s="72"/>
      <c r="G81" s="120"/>
      <c r="H81" s="72"/>
      <c r="I81" s="120"/>
      <c r="J81" s="72"/>
      <c r="K81" s="72"/>
      <c r="L81" s="72"/>
      <c r="M81" s="73"/>
    </row>
    <row r="82" spans="1:20" ht="12.75" customHeight="1">
      <c r="A82" s="69" t="s">
        <v>303</v>
      </c>
      <c r="B82" s="69" t="s">
        <v>64</v>
      </c>
      <c r="C82" s="98">
        <v>1</v>
      </c>
      <c r="D82" s="69" t="s">
        <v>64</v>
      </c>
      <c r="E82" s="71"/>
      <c r="F82" s="72"/>
      <c r="G82" s="71"/>
      <c r="H82" s="72"/>
      <c r="I82" s="71"/>
      <c r="J82" s="72"/>
      <c r="K82" s="71"/>
      <c r="L82" s="72"/>
      <c r="M82" s="73"/>
    </row>
    <row r="83" spans="1:20" ht="12.75" customHeight="1">
      <c r="A83" s="69" t="s">
        <v>200</v>
      </c>
      <c r="B83" s="69" t="s">
        <v>201</v>
      </c>
      <c r="C83" s="167">
        <v>15</v>
      </c>
      <c r="D83" s="69" t="s">
        <v>202</v>
      </c>
      <c r="E83" s="72"/>
      <c r="F83" s="72"/>
      <c r="G83" s="72"/>
      <c r="H83" s="72"/>
      <c r="I83" s="72"/>
      <c r="J83" s="72"/>
      <c r="K83" s="72"/>
      <c r="L83" s="72"/>
      <c r="M83" s="73"/>
    </row>
    <row r="84" spans="1:20" ht="12.75" customHeight="1">
      <c r="A84" s="69"/>
      <c r="B84" s="69"/>
      <c r="C84" s="70"/>
      <c r="D84" s="69"/>
      <c r="E84" s="72"/>
      <c r="F84" s="72"/>
      <c r="G84" s="72"/>
      <c r="H84" s="72"/>
      <c r="I84" s="72"/>
      <c r="J84" s="72"/>
      <c r="K84" s="72"/>
      <c r="L84" s="72"/>
      <c r="M84" s="73"/>
      <c r="N84" s="65" t="s">
        <v>64</v>
      </c>
      <c r="P84" s="65" t="s">
        <v>85</v>
      </c>
      <c r="Q84" s="65" t="s">
        <v>64</v>
      </c>
      <c r="R84" s="65" t="s">
        <v>203</v>
      </c>
      <c r="T84" s="65" t="s">
        <v>158</v>
      </c>
    </row>
    <row r="85" spans="1:20" ht="12.75" customHeight="1">
      <c r="A85" s="69" t="s">
        <v>154</v>
      </c>
      <c r="B85" s="69" t="s">
        <v>64</v>
      </c>
      <c r="C85" s="70"/>
      <c r="D85" s="69" t="s">
        <v>64</v>
      </c>
      <c r="E85" s="120"/>
      <c r="F85" s="72"/>
      <c r="G85" s="120"/>
      <c r="H85" s="72"/>
      <c r="I85" s="120"/>
      <c r="J85" s="72"/>
      <c r="K85" s="72"/>
      <c r="L85" s="72"/>
      <c r="M85" s="73"/>
      <c r="N85" s="65" t="s">
        <v>64</v>
      </c>
      <c r="P85" s="65" t="s">
        <v>87</v>
      </c>
      <c r="Q85" s="65" t="s">
        <v>64</v>
      </c>
      <c r="R85" s="65" t="s">
        <v>64</v>
      </c>
    </row>
    <row r="86" spans="1:20" ht="12.75" hidden="1" customHeight="1">
      <c r="A86" s="120"/>
      <c r="B86" s="120"/>
      <c r="C86" s="80"/>
      <c r="D86" s="120"/>
      <c r="E86" s="120"/>
      <c r="F86" s="120"/>
      <c r="G86" s="120"/>
      <c r="H86" s="120"/>
      <c r="I86" s="120"/>
      <c r="J86" s="120"/>
      <c r="K86" s="120"/>
      <c r="L86" s="120"/>
      <c r="M86" s="121"/>
    </row>
    <row r="87" spans="1:20" ht="12.75" customHeight="1">
      <c r="A87" s="69" t="s">
        <v>304</v>
      </c>
      <c r="B87" s="69" t="s">
        <v>64</v>
      </c>
      <c r="C87" s="70">
        <v>1</v>
      </c>
      <c r="D87" s="69" t="s">
        <v>64</v>
      </c>
      <c r="E87" s="71"/>
      <c r="F87" s="72"/>
      <c r="G87" s="71"/>
      <c r="H87" s="72"/>
      <c r="I87" s="71"/>
      <c r="J87" s="72"/>
      <c r="K87" s="71"/>
      <c r="L87" s="72"/>
      <c r="M87" s="73"/>
      <c r="N87" s="65" t="s">
        <v>64</v>
      </c>
      <c r="O87" s="65" t="s">
        <v>142</v>
      </c>
    </row>
    <row r="88" spans="1:20" ht="12.75" hidden="1" customHeight="1">
      <c r="A88" s="69" t="s">
        <v>204</v>
      </c>
      <c r="B88" s="69" t="s">
        <v>205</v>
      </c>
      <c r="C88" s="70" t="s">
        <v>302</v>
      </c>
      <c r="D88" s="69" t="s">
        <v>109</v>
      </c>
      <c r="E88" s="72"/>
      <c r="F88" s="72"/>
      <c r="G88" s="72"/>
      <c r="H88" s="72"/>
      <c r="I88" s="72"/>
      <c r="J88" s="72"/>
      <c r="K88" s="72"/>
      <c r="L88" s="72"/>
      <c r="M88" s="73"/>
      <c r="N88" s="65" t="s">
        <v>64</v>
      </c>
      <c r="P88" s="65" t="s">
        <v>80</v>
      </c>
      <c r="Q88" s="65" t="s">
        <v>64</v>
      </c>
      <c r="R88" s="65" t="s">
        <v>206</v>
      </c>
      <c r="T88" s="65" t="s">
        <v>158</v>
      </c>
    </row>
    <row r="89" spans="1:20" ht="12.75" customHeight="1">
      <c r="A89" s="69" t="s">
        <v>207</v>
      </c>
      <c r="B89" s="69" t="s">
        <v>208</v>
      </c>
      <c r="C89" s="70">
        <v>5</v>
      </c>
      <c r="D89" s="69" t="s">
        <v>193</v>
      </c>
      <c r="E89" s="72"/>
      <c r="F89" s="72"/>
      <c r="G89" s="72"/>
      <c r="H89" s="72"/>
      <c r="I89" s="72"/>
      <c r="J89" s="72"/>
      <c r="K89" s="72"/>
      <c r="L89" s="72"/>
      <c r="M89" s="73"/>
      <c r="N89" s="65" t="s">
        <v>64</v>
      </c>
      <c r="P89" s="65" t="s">
        <v>83</v>
      </c>
      <c r="Q89" s="65" t="s">
        <v>64</v>
      </c>
      <c r="R89" s="65" t="s">
        <v>209</v>
      </c>
      <c r="T89" s="65" t="s">
        <v>158</v>
      </c>
    </row>
    <row r="90" spans="1:20" ht="12.75" hidden="1" customHeight="1">
      <c r="A90" s="69" t="s">
        <v>154</v>
      </c>
      <c r="B90" s="69" t="s">
        <v>64</v>
      </c>
      <c r="C90" s="70"/>
      <c r="D90" s="69" t="s">
        <v>64</v>
      </c>
      <c r="E90" s="120"/>
      <c r="F90" s="72">
        <v>0</v>
      </c>
      <c r="G90" s="120"/>
      <c r="H90" s="72">
        <v>0</v>
      </c>
      <c r="I90" s="120"/>
      <c r="J90" s="72">
        <v>0</v>
      </c>
      <c r="K90" s="72">
        <v>0</v>
      </c>
      <c r="L90" s="72">
        <v>0</v>
      </c>
      <c r="M90" s="73" t="s">
        <v>64</v>
      </c>
      <c r="N90" s="65" t="s">
        <v>64</v>
      </c>
      <c r="P90" s="65" t="s">
        <v>85</v>
      </c>
      <c r="Q90" s="65" t="s">
        <v>156</v>
      </c>
      <c r="R90" s="65" t="s">
        <v>64</v>
      </c>
    </row>
    <row r="91" spans="1:20" ht="12.75" hidden="1" customHeight="1">
      <c r="A91" s="120"/>
      <c r="B91" s="120"/>
      <c r="C91" s="80"/>
      <c r="D91" s="120"/>
      <c r="E91" s="120"/>
      <c r="F91" s="120"/>
      <c r="G91" s="120"/>
      <c r="H91" s="120"/>
      <c r="I91" s="120"/>
      <c r="J91" s="120"/>
      <c r="K91" s="120"/>
      <c r="L91" s="120"/>
      <c r="M91" s="121"/>
    </row>
  </sheetData>
  <mergeCells count="9">
    <mergeCell ref="I2:J2"/>
    <mergeCell ref="K2:L2"/>
    <mergeCell ref="M2:M3"/>
    <mergeCell ref="A2:A3"/>
    <mergeCell ref="B2:B3"/>
    <mergeCell ref="C2:C3"/>
    <mergeCell ref="D2:D3"/>
    <mergeCell ref="E2:F2"/>
    <mergeCell ref="G2:H2"/>
  </mergeCells>
  <phoneticPr fontId="2" type="noConversion"/>
  <pageMargins left="0.31496062992125984" right="0.31496062992125984" top="1" bottom="0.59055118110236215" header="0.5" footer="0.5"/>
  <pageSetup paperSize="9" scale="88" orientation="landscape" r:id="rId1"/>
  <headerFooter alignWithMargins="0">
    <oddHeader>&amp;RPage : 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19" sqref="A19"/>
    </sheetView>
  </sheetViews>
  <sheetFormatPr defaultRowHeight="12.75" customHeight="1"/>
  <cols>
    <col min="1" max="1" width="30.625" style="65" customWidth="1"/>
    <col min="2" max="2" width="23.125" style="65" customWidth="1"/>
    <col min="3" max="3" width="15.625" style="89" customWidth="1"/>
    <col min="4" max="4" width="15" style="65" customWidth="1"/>
    <col min="5" max="5" width="30.625" style="65" customWidth="1"/>
    <col min="6" max="13" width="0" style="65" hidden="1" customWidth="1"/>
    <col min="14" max="256" width="9" style="65"/>
    <col min="257" max="257" width="30.625" style="65" customWidth="1"/>
    <col min="258" max="258" width="23.125" style="65" customWidth="1"/>
    <col min="259" max="259" width="15.625" style="65" customWidth="1"/>
    <col min="260" max="260" width="15" style="65" customWidth="1"/>
    <col min="261" max="261" width="30.625" style="65" customWidth="1"/>
    <col min="262" max="269" width="0" style="65" hidden="1" customWidth="1"/>
    <col min="270" max="512" width="9" style="65"/>
    <col min="513" max="513" width="30.625" style="65" customWidth="1"/>
    <col min="514" max="514" width="23.125" style="65" customWidth="1"/>
    <col min="515" max="515" width="15.625" style="65" customWidth="1"/>
    <col min="516" max="516" width="15" style="65" customWidth="1"/>
    <col min="517" max="517" width="30.625" style="65" customWidth="1"/>
    <col min="518" max="525" width="0" style="65" hidden="1" customWidth="1"/>
    <col min="526" max="768" width="9" style="65"/>
    <col min="769" max="769" width="30.625" style="65" customWidth="1"/>
    <col min="770" max="770" width="23.125" style="65" customWidth="1"/>
    <col min="771" max="771" width="15.625" style="65" customWidth="1"/>
    <col min="772" max="772" width="15" style="65" customWidth="1"/>
    <col min="773" max="773" width="30.625" style="65" customWidth="1"/>
    <col min="774" max="781" width="0" style="65" hidden="1" customWidth="1"/>
    <col min="782" max="1024" width="9" style="65"/>
    <col min="1025" max="1025" width="30.625" style="65" customWidth="1"/>
    <col min="1026" max="1026" width="23.125" style="65" customWidth="1"/>
    <col min="1027" max="1027" width="15.625" style="65" customWidth="1"/>
    <col min="1028" max="1028" width="15" style="65" customWidth="1"/>
    <col min="1029" max="1029" width="30.625" style="65" customWidth="1"/>
    <col min="1030" max="1037" width="0" style="65" hidden="1" customWidth="1"/>
    <col min="1038" max="1280" width="9" style="65"/>
    <col min="1281" max="1281" width="30.625" style="65" customWidth="1"/>
    <col min="1282" max="1282" width="23.125" style="65" customWidth="1"/>
    <col min="1283" max="1283" width="15.625" style="65" customWidth="1"/>
    <col min="1284" max="1284" width="15" style="65" customWidth="1"/>
    <col min="1285" max="1285" width="30.625" style="65" customWidth="1"/>
    <col min="1286" max="1293" width="0" style="65" hidden="1" customWidth="1"/>
    <col min="1294" max="1536" width="9" style="65"/>
    <col min="1537" max="1537" width="30.625" style="65" customWidth="1"/>
    <col min="1538" max="1538" width="23.125" style="65" customWidth="1"/>
    <col min="1539" max="1539" width="15.625" style="65" customWidth="1"/>
    <col min="1540" max="1540" width="15" style="65" customWidth="1"/>
    <col min="1541" max="1541" width="30.625" style="65" customWidth="1"/>
    <col min="1542" max="1549" width="0" style="65" hidden="1" customWidth="1"/>
    <col min="1550" max="1792" width="9" style="65"/>
    <col min="1793" max="1793" width="30.625" style="65" customWidth="1"/>
    <col min="1794" max="1794" width="23.125" style="65" customWidth="1"/>
    <col min="1795" max="1795" width="15.625" style="65" customWidth="1"/>
    <col min="1796" max="1796" width="15" style="65" customWidth="1"/>
    <col min="1797" max="1797" width="30.625" style="65" customWidth="1"/>
    <col min="1798" max="1805" width="0" style="65" hidden="1" customWidth="1"/>
    <col min="1806" max="2048" width="9" style="65"/>
    <col min="2049" max="2049" width="30.625" style="65" customWidth="1"/>
    <col min="2050" max="2050" width="23.125" style="65" customWidth="1"/>
    <col min="2051" max="2051" width="15.625" style="65" customWidth="1"/>
    <col min="2052" max="2052" width="15" style="65" customWidth="1"/>
    <col min="2053" max="2053" width="30.625" style="65" customWidth="1"/>
    <col min="2054" max="2061" width="0" style="65" hidden="1" customWidth="1"/>
    <col min="2062" max="2304" width="9" style="65"/>
    <col min="2305" max="2305" width="30.625" style="65" customWidth="1"/>
    <col min="2306" max="2306" width="23.125" style="65" customWidth="1"/>
    <col min="2307" max="2307" width="15.625" style="65" customWidth="1"/>
    <col min="2308" max="2308" width="15" style="65" customWidth="1"/>
    <col min="2309" max="2309" width="30.625" style="65" customWidth="1"/>
    <col min="2310" max="2317" width="0" style="65" hidden="1" customWidth="1"/>
    <col min="2318" max="2560" width="9" style="65"/>
    <col min="2561" max="2561" width="30.625" style="65" customWidth="1"/>
    <col min="2562" max="2562" width="23.125" style="65" customWidth="1"/>
    <col min="2563" max="2563" width="15.625" style="65" customWidth="1"/>
    <col min="2564" max="2564" width="15" style="65" customWidth="1"/>
    <col min="2565" max="2565" width="30.625" style="65" customWidth="1"/>
    <col min="2566" max="2573" width="0" style="65" hidden="1" customWidth="1"/>
    <col min="2574" max="2816" width="9" style="65"/>
    <col min="2817" max="2817" width="30.625" style="65" customWidth="1"/>
    <col min="2818" max="2818" width="23.125" style="65" customWidth="1"/>
    <col min="2819" max="2819" width="15.625" style="65" customWidth="1"/>
    <col min="2820" max="2820" width="15" style="65" customWidth="1"/>
    <col min="2821" max="2821" width="30.625" style="65" customWidth="1"/>
    <col min="2822" max="2829" width="0" style="65" hidden="1" customWidth="1"/>
    <col min="2830" max="3072" width="9" style="65"/>
    <col min="3073" max="3073" width="30.625" style="65" customWidth="1"/>
    <col min="3074" max="3074" width="23.125" style="65" customWidth="1"/>
    <col min="3075" max="3075" width="15.625" style="65" customWidth="1"/>
    <col min="3076" max="3076" width="15" style="65" customWidth="1"/>
    <col min="3077" max="3077" width="30.625" style="65" customWidth="1"/>
    <col min="3078" max="3085" width="0" style="65" hidden="1" customWidth="1"/>
    <col min="3086" max="3328" width="9" style="65"/>
    <col min="3329" max="3329" width="30.625" style="65" customWidth="1"/>
    <col min="3330" max="3330" width="23.125" style="65" customWidth="1"/>
    <col min="3331" max="3331" width="15.625" style="65" customWidth="1"/>
    <col min="3332" max="3332" width="15" style="65" customWidth="1"/>
    <col min="3333" max="3333" width="30.625" style="65" customWidth="1"/>
    <col min="3334" max="3341" width="0" style="65" hidden="1" customWidth="1"/>
    <col min="3342" max="3584" width="9" style="65"/>
    <col min="3585" max="3585" width="30.625" style="65" customWidth="1"/>
    <col min="3586" max="3586" width="23.125" style="65" customWidth="1"/>
    <col min="3587" max="3587" width="15.625" style="65" customWidth="1"/>
    <col min="3588" max="3588" width="15" style="65" customWidth="1"/>
    <col min="3589" max="3589" width="30.625" style="65" customWidth="1"/>
    <col min="3590" max="3597" width="0" style="65" hidden="1" customWidth="1"/>
    <col min="3598" max="3840" width="9" style="65"/>
    <col min="3841" max="3841" width="30.625" style="65" customWidth="1"/>
    <col min="3842" max="3842" width="23.125" style="65" customWidth="1"/>
    <col min="3843" max="3843" width="15.625" style="65" customWidth="1"/>
    <col min="3844" max="3844" width="15" style="65" customWidth="1"/>
    <col min="3845" max="3845" width="30.625" style="65" customWidth="1"/>
    <col min="3846" max="3853" width="0" style="65" hidden="1" customWidth="1"/>
    <col min="3854" max="4096" width="9" style="65"/>
    <col min="4097" max="4097" width="30.625" style="65" customWidth="1"/>
    <col min="4098" max="4098" width="23.125" style="65" customWidth="1"/>
    <col min="4099" max="4099" width="15.625" style="65" customWidth="1"/>
    <col min="4100" max="4100" width="15" style="65" customWidth="1"/>
    <col min="4101" max="4101" width="30.625" style="65" customWidth="1"/>
    <col min="4102" max="4109" width="0" style="65" hidden="1" customWidth="1"/>
    <col min="4110" max="4352" width="9" style="65"/>
    <col min="4353" max="4353" width="30.625" style="65" customWidth="1"/>
    <col min="4354" max="4354" width="23.125" style="65" customWidth="1"/>
    <col min="4355" max="4355" width="15.625" style="65" customWidth="1"/>
    <col min="4356" max="4356" width="15" style="65" customWidth="1"/>
    <col min="4357" max="4357" width="30.625" style="65" customWidth="1"/>
    <col min="4358" max="4365" width="0" style="65" hidden="1" customWidth="1"/>
    <col min="4366" max="4608" width="9" style="65"/>
    <col min="4609" max="4609" width="30.625" style="65" customWidth="1"/>
    <col min="4610" max="4610" width="23.125" style="65" customWidth="1"/>
    <col min="4611" max="4611" width="15.625" style="65" customWidth="1"/>
    <col min="4612" max="4612" width="15" style="65" customWidth="1"/>
    <col min="4613" max="4613" width="30.625" style="65" customWidth="1"/>
    <col min="4614" max="4621" width="0" style="65" hidden="1" customWidth="1"/>
    <col min="4622" max="4864" width="9" style="65"/>
    <col min="4865" max="4865" width="30.625" style="65" customWidth="1"/>
    <col min="4866" max="4866" width="23.125" style="65" customWidth="1"/>
    <col min="4867" max="4867" width="15.625" style="65" customWidth="1"/>
    <col min="4868" max="4868" width="15" style="65" customWidth="1"/>
    <col min="4869" max="4869" width="30.625" style="65" customWidth="1"/>
    <col min="4870" max="4877" width="0" style="65" hidden="1" customWidth="1"/>
    <col min="4878" max="5120" width="9" style="65"/>
    <col min="5121" max="5121" width="30.625" style="65" customWidth="1"/>
    <col min="5122" max="5122" width="23.125" style="65" customWidth="1"/>
    <col min="5123" max="5123" width="15.625" style="65" customWidth="1"/>
    <col min="5124" max="5124" width="15" style="65" customWidth="1"/>
    <col min="5125" max="5125" width="30.625" style="65" customWidth="1"/>
    <col min="5126" max="5133" width="0" style="65" hidden="1" customWidth="1"/>
    <col min="5134" max="5376" width="9" style="65"/>
    <col min="5377" max="5377" width="30.625" style="65" customWidth="1"/>
    <col min="5378" max="5378" width="23.125" style="65" customWidth="1"/>
    <col min="5379" max="5379" width="15.625" style="65" customWidth="1"/>
    <col min="5380" max="5380" width="15" style="65" customWidth="1"/>
    <col min="5381" max="5381" width="30.625" style="65" customWidth="1"/>
    <col min="5382" max="5389" width="0" style="65" hidden="1" customWidth="1"/>
    <col min="5390" max="5632" width="9" style="65"/>
    <col min="5633" max="5633" width="30.625" style="65" customWidth="1"/>
    <col min="5634" max="5634" width="23.125" style="65" customWidth="1"/>
    <col min="5635" max="5635" width="15.625" style="65" customWidth="1"/>
    <col min="5636" max="5636" width="15" style="65" customWidth="1"/>
    <col min="5637" max="5637" width="30.625" style="65" customWidth="1"/>
    <col min="5638" max="5645" width="0" style="65" hidden="1" customWidth="1"/>
    <col min="5646" max="5888" width="9" style="65"/>
    <col min="5889" max="5889" width="30.625" style="65" customWidth="1"/>
    <col min="5890" max="5890" width="23.125" style="65" customWidth="1"/>
    <col min="5891" max="5891" width="15.625" style="65" customWidth="1"/>
    <col min="5892" max="5892" width="15" style="65" customWidth="1"/>
    <col min="5893" max="5893" width="30.625" style="65" customWidth="1"/>
    <col min="5894" max="5901" width="0" style="65" hidden="1" customWidth="1"/>
    <col min="5902" max="6144" width="9" style="65"/>
    <col min="6145" max="6145" width="30.625" style="65" customWidth="1"/>
    <col min="6146" max="6146" width="23.125" style="65" customWidth="1"/>
    <col min="6147" max="6147" width="15.625" style="65" customWidth="1"/>
    <col min="6148" max="6148" width="15" style="65" customWidth="1"/>
    <col min="6149" max="6149" width="30.625" style="65" customWidth="1"/>
    <col min="6150" max="6157" width="0" style="65" hidden="1" customWidth="1"/>
    <col min="6158" max="6400" width="9" style="65"/>
    <col min="6401" max="6401" width="30.625" style="65" customWidth="1"/>
    <col min="6402" max="6402" width="23.125" style="65" customWidth="1"/>
    <col min="6403" max="6403" width="15.625" style="65" customWidth="1"/>
    <col min="6404" max="6404" width="15" style="65" customWidth="1"/>
    <col min="6405" max="6405" width="30.625" style="65" customWidth="1"/>
    <col min="6406" max="6413" width="0" style="65" hidden="1" customWidth="1"/>
    <col min="6414" max="6656" width="9" style="65"/>
    <col min="6657" max="6657" width="30.625" style="65" customWidth="1"/>
    <col min="6658" max="6658" width="23.125" style="65" customWidth="1"/>
    <col min="6659" max="6659" width="15.625" style="65" customWidth="1"/>
    <col min="6660" max="6660" width="15" style="65" customWidth="1"/>
    <col min="6661" max="6661" width="30.625" style="65" customWidth="1"/>
    <col min="6662" max="6669" width="0" style="65" hidden="1" customWidth="1"/>
    <col min="6670" max="6912" width="9" style="65"/>
    <col min="6913" max="6913" width="30.625" style="65" customWidth="1"/>
    <col min="6914" max="6914" width="23.125" style="65" customWidth="1"/>
    <col min="6915" max="6915" width="15.625" style="65" customWidth="1"/>
    <col min="6916" max="6916" width="15" style="65" customWidth="1"/>
    <col min="6917" max="6917" width="30.625" style="65" customWidth="1"/>
    <col min="6918" max="6925" width="0" style="65" hidden="1" customWidth="1"/>
    <col min="6926" max="7168" width="9" style="65"/>
    <col min="7169" max="7169" width="30.625" style="65" customWidth="1"/>
    <col min="7170" max="7170" width="23.125" style="65" customWidth="1"/>
    <col min="7171" max="7171" width="15.625" style="65" customWidth="1"/>
    <col min="7172" max="7172" width="15" style="65" customWidth="1"/>
    <col min="7173" max="7173" width="30.625" style="65" customWidth="1"/>
    <col min="7174" max="7181" width="0" style="65" hidden="1" customWidth="1"/>
    <col min="7182" max="7424" width="9" style="65"/>
    <col min="7425" max="7425" width="30.625" style="65" customWidth="1"/>
    <col min="7426" max="7426" width="23.125" style="65" customWidth="1"/>
    <col min="7427" max="7427" width="15.625" style="65" customWidth="1"/>
    <col min="7428" max="7428" width="15" style="65" customWidth="1"/>
    <col min="7429" max="7429" width="30.625" style="65" customWidth="1"/>
    <col min="7430" max="7437" width="0" style="65" hidden="1" customWidth="1"/>
    <col min="7438" max="7680" width="9" style="65"/>
    <col min="7681" max="7681" width="30.625" style="65" customWidth="1"/>
    <col min="7682" max="7682" width="23.125" style="65" customWidth="1"/>
    <col min="7683" max="7683" width="15.625" style="65" customWidth="1"/>
    <col min="7684" max="7684" width="15" style="65" customWidth="1"/>
    <col min="7685" max="7685" width="30.625" style="65" customWidth="1"/>
    <col min="7686" max="7693" width="0" style="65" hidden="1" customWidth="1"/>
    <col min="7694" max="7936" width="9" style="65"/>
    <col min="7937" max="7937" width="30.625" style="65" customWidth="1"/>
    <col min="7938" max="7938" width="23.125" style="65" customWidth="1"/>
    <col min="7939" max="7939" width="15.625" style="65" customWidth="1"/>
    <col min="7940" max="7940" width="15" style="65" customWidth="1"/>
    <col min="7941" max="7941" width="30.625" style="65" customWidth="1"/>
    <col min="7942" max="7949" width="0" style="65" hidden="1" customWidth="1"/>
    <col min="7950" max="8192" width="9" style="65"/>
    <col min="8193" max="8193" width="30.625" style="65" customWidth="1"/>
    <col min="8194" max="8194" width="23.125" style="65" customWidth="1"/>
    <col min="8195" max="8195" width="15.625" style="65" customWidth="1"/>
    <col min="8196" max="8196" width="15" style="65" customWidth="1"/>
    <col min="8197" max="8197" width="30.625" style="65" customWidth="1"/>
    <col min="8198" max="8205" width="0" style="65" hidden="1" customWidth="1"/>
    <col min="8206" max="8448" width="9" style="65"/>
    <col min="8449" max="8449" width="30.625" style="65" customWidth="1"/>
    <col min="8450" max="8450" width="23.125" style="65" customWidth="1"/>
    <col min="8451" max="8451" width="15.625" style="65" customWidth="1"/>
    <col min="8452" max="8452" width="15" style="65" customWidth="1"/>
    <col min="8453" max="8453" width="30.625" style="65" customWidth="1"/>
    <col min="8454" max="8461" width="0" style="65" hidden="1" customWidth="1"/>
    <col min="8462" max="8704" width="9" style="65"/>
    <col min="8705" max="8705" width="30.625" style="65" customWidth="1"/>
    <col min="8706" max="8706" width="23.125" style="65" customWidth="1"/>
    <col min="8707" max="8707" width="15.625" style="65" customWidth="1"/>
    <col min="8708" max="8708" width="15" style="65" customWidth="1"/>
    <col min="8709" max="8709" width="30.625" style="65" customWidth="1"/>
    <col min="8710" max="8717" width="0" style="65" hidden="1" customWidth="1"/>
    <col min="8718" max="8960" width="9" style="65"/>
    <col min="8961" max="8961" width="30.625" style="65" customWidth="1"/>
    <col min="8962" max="8962" width="23.125" style="65" customWidth="1"/>
    <col min="8963" max="8963" width="15.625" style="65" customWidth="1"/>
    <col min="8964" max="8964" width="15" style="65" customWidth="1"/>
    <col min="8965" max="8965" width="30.625" style="65" customWidth="1"/>
    <col min="8966" max="8973" width="0" style="65" hidden="1" customWidth="1"/>
    <col min="8974" max="9216" width="9" style="65"/>
    <col min="9217" max="9217" width="30.625" style="65" customWidth="1"/>
    <col min="9218" max="9218" width="23.125" style="65" customWidth="1"/>
    <col min="9219" max="9219" width="15.625" style="65" customWidth="1"/>
    <col min="9220" max="9220" width="15" style="65" customWidth="1"/>
    <col min="9221" max="9221" width="30.625" style="65" customWidth="1"/>
    <col min="9222" max="9229" width="0" style="65" hidden="1" customWidth="1"/>
    <col min="9230" max="9472" width="9" style="65"/>
    <col min="9473" max="9473" width="30.625" style="65" customWidth="1"/>
    <col min="9474" max="9474" width="23.125" style="65" customWidth="1"/>
    <col min="9475" max="9475" width="15.625" style="65" customWidth="1"/>
    <col min="9476" max="9476" width="15" style="65" customWidth="1"/>
    <col min="9477" max="9477" width="30.625" style="65" customWidth="1"/>
    <col min="9478" max="9485" width="0" style="65" hidden="1" customWidth="1"/>
    <col min="9486" max="9728" width="9" style="65"/>
    <col min="9729" max="9729" width="30.625" style="65" customWidth="1"/>
    <col min="9730" max="9730" width="23.125" style="65" customWidth="1"/>
    <col min="9731" max="9731" width="15.625" style="65" customWidth="1"/>
    <col min="9732" max="9732" width="15" style="65" customWidth="1"/>
    <col min="9733" max="9733" width="30.625" style="65" customWidth="1"/>
    <col min="9734" max="9741" width="0" style="65" hidden="1" customWidth="1"/>
    <col min="9742" max="9984" width="9" style="65"/>
    <col min="9985" max="9985" width="30.625" style="65" customWidth="1"/>
    <col min="9986" max="9986" width="23.125" style="65" customWidth="1"/>
    <col min="9987" max="9987" width="15.625" style="65" customWidth="1"/>
    <col min="9988" max="9988" width="15" style="65" customWidth="1"/>
    <col min="9989" max="9989" width="30.625" style="65" customWidth="1"/>
    <col min="9990" max="9997" width="0" style="65" hidden="1" customWidth="1"/>
    <col min="9998" max="10240" width="9" style="65"/>
    <col min="10241" max="10241" width="30.625" style="65" customWidth="1"/>
    <col min="10242" max="10242" width="23.125" style="65" customWidth="1"/>
    <col min="10243" max="10243" width="15.625" style="65" customWidth="1"/>
    <col min="10244" max="10244" width="15" style="65" customWidth="1"/>
    <col min="10245" max="10245" width="30.625" style="65" customWidth="1"/>
    <col min="10246" max="10253" width="0" style="65" hidden="1" customWidth="1"/>
    <col min="10254" max="10496" width="9" style="65"/>
    <col min="10497" max="10497" width="30.625" style="65" customWidth="1"/>
    <col min="10498" max="10498" width="23.125" style="65" customWidth="1"/>
    <col min="10499" max="10499" width="15.625" style="65" customWidth="1"/>
    <col min="10500" max="10500" width="15" style="65" customWidth="1"/>
    <col min="10501" max="10501" width="30.625" style="65" customWidth="1"/>
    <col min="10502" max="10509" width="0" style="65" hidden="1" customWidth="1"/>
    <col min="10510" max="10752" width="9" style="65"/>
    <col min="10753" max="10753" width="30.625" style="65" customWidth="1"/>
    <col min="10754" max="10754" width="23.125" style="65" customWidth="1"/>
    <col min="10755" max="10755" width="15.625" style="65" customWidth="1"/>
    <col min="10756" max="10756" width="15" style="65" customWidth="1"/>
    <col min="10757" max="10757" width="30.625" style="65" customWidth="1"/>
    <col min="10758" max="10765" width="0" style="65" hidden="1" customWidth="1"/>
    <col min="10766" max="11008" width="9" style="65"/>
    <col min="11009" max="11009" width="30.625" style="65" customWidth="1"/>
    <col min="11010" max="11010" width="23.125" style="65" customWidth="1"/>
    <col min="11011" max="11011" width="15.625" style="65" customWidth="1"/>
    <col min="11012" max="11012" width="15" style="65" customWidth="1"/>
    <col min="11013" max="11013" width="30.625" style="65" customWidth="1"/>
    <col min="11014" max="11021" width="0" style="65" hidden="1" customWidth="1"/>
    <col min="11022" max="11264" width="9" style="65"/>
    <col min="11265" max="11265" width="30.625" style="65" customWidth="1"/>
    <col min="11266" max="11266" width="23.125" style="65" customWidth="1"/>
    <col min="11267" max="11267" width="15.625" style="65" customWidth="1"/>
    <col min="11268" max="11268" width="15" style="65" customWidth="1"/>
    <col min="11269" max="11269" width="30.625" style="65" customWidth="1"/>
    <col min="11270" max="11277" width="0" style="65" hidden="1" customWidth="1"/>
    <col min="11278" max="11520" width="9" style="65"/>
    <col min="11521" max="11521" width="30.625" style="65" customWidth="1"/>
    <col min="11522" max="11522" width="23.125" style="65" customWidth="1"/>
    <col min="11523" max="11523" width="15.625" style="65" customWidth="1"/>
    <col min="11524" max="11524" width="15" style="65" customWidth="1"/>
    <col min="11525" max="11525" width="30.625" style="65" customWidth="1"/>
    <col min="11526" max="11533" width="0" style="65" hidden="1" customWidth="1"/>
    <col min="11534" max="11776" width="9" style="65"/>
    <col min="11777" max="11777" width="30.625" style="65" customWidth="1"/>
    <col min="11778" max="11778" width="23.125" style="65" customWidth="1"/>
    <col min="11779" max="11779" width="15.625" style="65" customWidth="1"/>
    <col min="11780" max="11780" width="15" style="65" customWidth="1"/>
    <col min="11781" max="11781" width="30.625" style="65" customWidth="1"/>
    <col min="11782" max="11789" width="0" style="65" hidden="1" customWidth="1"/>
    <col min="11790" max="12032" width="9" style="65"/>
    <col min="12033" max="12033" width="30.625" style="65" customWidth="1"/>
    <col min="12034" max="12034" width="23.125" style="65" customWidth="1"/>
    <col min="12035" max="12035" width="15.625" style="65" customWidth="1"/>
    <col min="12036" max="12036" width="15" style="65" customWidth="1"/>
    <col min="12037" max="12037" width="30.625" style="65" customWidth="1"/>
    <col min="12038" max="12045" width="0" style="65" hidden="1" customWidth="1"/>
    <col min="12046" max="12288" width="9" style="65"/>
    <col min="12289" max="12289" width="30.625" style="65" customWidth="1"/>
    <col min="12290" max="12290" width="23.125" style="65" customWidth="1"/>
    <col min="12291" max="12291" width="15.625" style="65" customWidth="1"/>
    <col min="12292" max="12292" width="15" style="65" customWidth="1"/>
    <col min="12293" max="12293" width="30.625" style="65" customWidth="1"/>
    <col min="12294" max="12301" width="0" style="65" hidden="1" customWidth="1"/>
    <col min="12302" max="12544" width="9" style="65"/>
    <col min="12545" max="12545" width="30.625" style="65" customWidth="1"/>
    <col min="12546" max="12546" width="23.125" style="65" customWidth="1"/>
    <col min="12547" max="12547" width="15.625" style="65" customWidth="1"/>
    <col min="12548" max="12548" width="15" style="65" customWidth="1"/>
    <col min="12549" max="12549" width="30.625" style="65" customWidth="1"/>
    <col min="12550" max="12557" width="0" style="65" hidden="1" customWidth="1"/>
    <col min="12558" max="12800" width="9" style="65"/>
    <col min="12801" max="12801" width="30.625" style="65" customWidth="1"/>
    <col min="12802" max="12802" width="23.125" style="65" customWidth="1"/>
    <col min="12803" max="12803" width="15.625" style="65" customWidth="1"/>
    <col min="12804" max="12804" width="15" style="65" customWidth="1"/>
    <col min="12805" max="12805" width="30.625" style="65" customWidth="1"/>
    <col min="12806" max="12813" width="0" style="65" hidden="1" customWidth="1"/>
    <col min="12814" max="13056" width="9" style="65"/>
    <col min="13057" max="13057" width="30.625" style="65" customWidth="1"/>
    <col min="13058" max="13058" width="23.125" style="65" customWidth="1"/>
    <col min="13059" max="13059" width="15.625" style="65" customWidth="1"/>
    <col min="13060" max="13060" width="15" style="65" customWidth="1"/>
    <col min="13061" max="13061" width="30.625" style="65" customWidth="1"/>
    <col min="13062" max="13069" width="0" style="65" hidden="1" customWidth="1"/>
    <col min="13070" max="13312" width="9" style="65"/>
    <col min="13313" max="13313" width="30.625" style="65" customWidth="1"/>
    <col min="13314" max="13314" width="23.125" style="65" customWidth="1"/>
    <col min="13315" max="13315" width="15.625" style="65" customWidth="1"/>
    <col min="13316" max="13316" width="15" style="65" customWidth="1"/>
    <col min="13317" max="13317" width="30.625" style="65" customWidth="1"/>
    <col min="13318" max="13325" width="0" style="65" hidden="1" customWidth="1"/>
    <col min="13326" max="13568" width="9" style="65"/>
    <col min="13569" max="13569" width="30.625" style="65" customWidth="1"/>
    <col min="13570" max="13570" width="23.125" style="65" customWidth="1"/>
    <col min="13571" max="13571" width="15.625" style="65" customWidth="1"/>
    <col min="13572" max="13572" width="15" style="65" customWidth="1"/>
    <col min="13573" max="13573" width="30.625" style="65" customWidth="1"/>
    <col min="13574" max="13581" width="0" style="65" hidden="1" customWidth="1"/>
    <col min="13582" max="13824" width="9" style="65"/>
    <col min="13825" max="13825" width="30.625" style="65" customWidth="1"/>
    <col min="13826" max="13826" width="23.125" style="65" customWidth="1"/>
    <col min="13827" max="13827" width="15.625" style="65" customWidth="1"/>
    <col min="13828" max="13828" width="15" style="65" customWidth="1"/>
    <col min="13829" max="13829" width="30.625" style="65" customWidth="1"/>
    <col min="13830" max="13837" width="0" style="65" hidden="1" customWidth="1"/>
    <col min="13838" max="14080" width="9" style="65"/>
    <col min="14081" max="14081" width="30.625" style="65" customWidth="1"/>
    <col min="14082" max="14082" width="23.125" style="65" customWidth="1"/>
    <col min="14083" max="14083" width="15.625" style="65" customWidth="1"/>
    <col min="14084" max="14084" width="15" style="65" customWidth="1"/>
    <col min="14085" max="14085" width="30.625" style="65" customWidth="1"/>
    <col min="14086" max="14093" width="0" style="65" hidden="1" customWidth="1"/>
    <col min="14094" max="14336" width="9" style="65"/>
    <col min="14337" max="14337" width="30.625" style="65" customWidth="1"/>
    <col min="14338" max="14338" width="23.125" style="65" customWidth="1"/>
    <col min="14339" max="14339" width="15.625" style="65" customWidth="1"/>
    <col min="14340" max="14340" width="15" style="65" customWidth="1"/>
    <col min="14341" max="14341" width="30.625" style="65" customWidth="1"/>
    <col min="14342" max="14349" width="0" style="65" hidden="1" customWidth="1"/>
    <col min="14350" max="14592" width="9" style="65"/>
    <col min="14593" max="14593" width="30.625" style="65" customWidth="1"/>
    <col min="14594" max="14594" width="23.125" style="65" customWidth="1"/>
    <col min="14595" max="14595" width="15.625" style="65" customWidth="1"/>
    <col min="14596" max="14596" width="15" style="65" customWidth="1"/>
    <col min="14597" max="14597" width="30.625" style="65" customWidth="1"/>
    <col min="14598" max="14605" width="0" style="65" hidden="1" customWidth="1"/>
    <col min="14606" max="14848" width="9" style="65"/>
    <col min="14849" max="14849" width="30.625" style="65" customWidth="1"/>
    <col min="14850" max="14850" width="23.125" style="65" customWidth="1"/>
    <col min="14851" max="14851" width="15.625" style="65" customWidth="1"/>
    <col min="14852" max="14852" width="15" style="65" customWidth="1"/>
    <col min="14853" max="14853" width="30.625" style="65" customWidth="1"/>
    <col min="14854" max="14861" width="0" style="65" hidden="1" customWidth="1"/>
    <col min="14862" max="15104" width="9" style="65"/>
    <col min="15105" max="15105" width="30.625" style="65" customWidth="1"/>
    <col min="15106" max="15106" width="23.125" style="65" customWidth="1"/>
    <col min="15107" max="15107" width="15.625" style="65" customWidth="1"/>
    <col min="15108" max="15108" width="15" style="65" customWidth="1"/>
    <col min="15109" max="15109" width="30.625" style="65" customWidth="1"/>
    <col min="15110" max="15117" width="0" style="65" hidden="1" customWidth="1"/>
    <col min="15118" max="15360" width="9" style="65"/>
    <col min="15361" max="15361" width="30.625" style="65" customWidth="1"/>
    <col min="15362" max="15362" width="23.125" style="65" customWidth="1"/>
    <col min="15363" max="15363" width="15.625" style="65" customWidth="1"/>
    <col min="15364" max="15364" width="15" style="65" customWidth="1"/>
    <col min="15365" max="15365" width="30.625" style="65" customWidth="1"/>
    <col min="15366" max="15373" width="0" style="65" hidden="1" customWidth="1"/>
    <col min="15374" max="15616" width="9" style="65"/>
    <col min="15617" max="15617" width="30.625" style="65" customWidth="1"/>
    <col min="15618" max="15618" width="23.125" style="65" customWidth="1"/>
    <col min="15619" max="15619" width="15.625" style="65" customWidth="1"/>
    <col min="15620" max="15620" width="15" style="65" customWidth="1"/>
    <col min="15621" max="15621" width="30.625" style="65" customWidth="1"/>
    <col min="15622" max="15629" width="0" style="65" hidden="1" customWidth="1"/>
    <col min="15630" max="15872" width="9" style="65"/>
    <col min="15873" max="15873" width="30.625" style="65" customWidth="1"/>
    <col min="15874" max="15874" width="23.125" style="65" customWidth="1"/>
    <col min="15875" max="15875" width="15.625" style="65" customWidth="1"/>
    <col min="15876" max="15876" width="15" style="65" customWidth="1"/>
    <col min="15877" max="15877" width="30.625" style="65" customWidth="1"/>
    <col min="15878" max="15885" width="0" style="65" hidden="1" customWidth="1"/>
    <col min="15886" max="16128" width="9" style="65"/>
    <col min="16129" max="16129" width="30.625" style="65" customWidth="1"/>
    <col min="16130" max="16130" width="23.125" style="65" customWidth="1"/>
    <col min="16131" max="16131" width="15.625" style="65" customWidth="1"/>
    <col min="16132" max="16132" width="15" style="65" customWidth="1"/>
    <col min="16133" max="16133" width="30.625" style="65" customWidth="1"/>
    <col min="16134" max="16141" width="0" style="65" hidden="1" customWidth="1"/>
    <col min="16142" max="16384" width="9" style="65"/>
  </cols>
  <sheetData>
    <row r="1" spans="1:13" ht="12.75" customHeight="1">
      <c r="A1" s="65" t="s">
        <v>215</v>
      </c>
    </row>
    <row r="2" spans="1:13" ht="12.75" customHeight="1">
      <c r="A2" s="67" t="s">
        <v>214</v>
      </c>
      <c r="B2" s="67" t="s">
        <v>0</v>
      </c>
      <c r="C2" s="67" t="s">
        <v>210</v>
      </c>
      <c r="D2" s="67" t="s">
        <v>216</v>
      </c>
      <c r="E2" s="67" t="s">
        <v>68</v>
      </c>
    </row>
    <row r="3" spans="1:13" ht="12.75" hidden="1" customHeight="1">
      <c r="A3" s="69" t="s">
        <v>217</v>
      </c>
      <c r="B3" s="69" t="s">
        <v>218</v>
      </c>
      <c r="C3" s="90" t="s">
        <v>38</v>
      </c>
      <c r="D3" s="91">
        <f>자재조서!E4</f>
        <v>1000</v>
      </c>
      <c r="E3" s="69" t="s">
        <v>285</v>
      </c>
    </row>
    <row r="4" spans="1:13" ht="12.75" customHeight="1">
      <c r="A4" s="69" t="s">
        <v>219</v>
      </c>
      <c r="B4" s="69" t="s">
        <v>220</v>
      </c>
      <c r="C4" s="90" t="s">
        <v>32</v>
      </c>
      <c r="D4" s="91">
        <f>자재조서!E5</f>
        <v>8600</v>
      </c>
      <c r="E4" s="69" t="s">
        <v>294</v>
      </c>
    </row>
    <row r="5" spans="1:13" ht="12.75" customHeight="1">
      <c r="A5" s="69" t="s">
        <v>39</v>
      </c>
      <c r="B5" s="69" t="s">
        <v>40</v>
      </c>
      <c r="C5" s="90" t="s">
        <v>38</v>
      </c>
      <c r="D5" s="91">
        <f>자재조서!E6</f>
        <v>2683.3333333333335</v>
      </c>
      <c r="E5" s="69" t="s">
        <v>221</v>
      </c>
    </row>
    <row r="6" spans="1:13" ht="12.75" customHeight="1">
      <c r="A6" s="69" t="s">
        <v>222</v>
      </c>
      <c r="B6" s="69" t="s">
        <v>223</v>
      </c>
      <c r="C6" s="90" t="s">
        <v>38</v>
      </c>
      <c r="D6" s="91">
        <f>자재조서!E7</f>
        <v>470</v>
      </c>
      <c r="E6" s="69" t="s">
        <v>284</v>
      </c>
    </row>
    <row r="7" spans="1:13" ht="12.75" customHeight="1">
      <c r="A7" s="69" t="s">
        <v>224</v>
      </c>
      <c r="B7" s="69" t="s">
        <v>225</v>
      </c>
      <c r="C7" s="90" t="s">
        <v>226</v>
      </c>
      <c r="D7" s="91">
        <f>자재조서!E8</f>
        <v>786.50900000000001</v>
      </c>
      <c r="E7" s="69" t="s">
        <v>286</v>
      </c>
    </row>
    <row r="8" spans="1:13" ht="12.75" hidden="1" customHeight="1">
      <c r="A8" s="69" t="s">
        <v>227</v>
      </c>
      <c r="B8" s="69" t="s">
        <v>228</v>
      </c>
      <c r="C8" s="90" t="s">
        <v>226</v>
      </c>
      <c r="D8" s="91">
        <f>자재조서!E9</f>
        <v>2000</v>
      </c>
      <c r="E8" s="69" t="s">
        <v>287</v>
      </c>
    </row>
    <row r="9" spans="1:13" ht="12.75" customHeight="1">
      <c r="A9" s="69" t="s">
        <v>229</v>
      </c>
      <c r="B9" s="69" t="s">
        <v>213</v>
      </c>
      <c r="C9" s="90" t="s">
        <v>230</v>
      </c>
      <c r="D9" s="91">
        <f>자재조서!E10</f>
        <v>153200</v>
      </c>
      <c r="E9" s="69" t="s">
        <v>294</v>
      </c>
    </row>
    <row r="10" spans="1:13" ht="12.75" hidden="1" customHeight="1">
      <c r="A10" s="69" t="s">
        <v>231</v>
      </c>
      <c r="B10" s="69" t="s">
        <v>232</v>
      </c>
      <c r="C10" s="90" t="s">
        <v>233</v>
      </c>
      <c r="D10" s="91">
        <f>자재조서!E11</f>
        <v>300</v>
      </c>
      <c r="E10" s="69" t="s">
        <v>288</v>
      </c>
    </row>
    <row r="11" spans="1:13" ht="12.75" customHeight="1">
      <c r="A11" s="69" t="s">
        <v>234</v>
      </c>
      <c r="B11" s="69" t="s">
        <v>235</v>
      </c>
      <c r="C11" s="90" t="s">
        <v>32</v>
      </c>
      <c r="D11" s="91">
        <f>자재조서!E12</f>
        <v>432</v>
      </c>
      <c r="E11" s="69" t="s">
        <v>289</v>
      </c>
    </row>
    <row r="12" spans="1:13" ht="12.75" customHeight="1">
      <c r="A12" s="69" t="s">
        <v>36</v>
      </c>
      <c r="B12" s="69" t="s">
        <v>236</v>
      </c>
      <c r="C12" s="90" t="s">
        <v>38</v>
      </c>
      <c r="D12" s="91">
        <f>자재조서!E13</f>
        <v>5797.2222222222226</v>
      </c>
      <c r="E12" s="69" t="s">
        <v>290</v>
      </c>
    </row>
    <row r="13" spans="1:13" ht="12.75" hidden="1" customHeight="1">
      <c r="A13" s="69" t="s">
        <v>237</v>
      </c>
      <c r="B13" s="83" t="s">
        <v>212</v>
      </c>
      <c r="C13" s="92" t="s">
        <v>32</v>
      </c>
      <c r="D13" s="91">
        <f>자재조서!E14</f>
        <v>57000</v>
      </c>
      <c r="E13" s="84" t="s">
        <v>291</v>
      </c>
    </row>
    <row r="14" spans="1:13" ht="12.75" hidden="1" customHeight="1">
      <c r="A14" s="69" t="s">
        <v>238</v>
      </c>
      <c r="B14" s="83" t="s">
        <v>239</v>
      </c>
      <c r="C14" s="92" t="s">
        <v>32</v>
      </c>
      <c r="D14" s="91">
        <f>자재조서!E15</f>
        <v>63000</v>
      </c>
      <c r="E14" s="85" t="s">
        <v>293</v>
      </c>
      <c r="F14" s="71"/>
      <c r="G14" s="71"/>
      <c r="H14" s="71"/>
      <c r="I14" s="71"/>
      <c r="J14" s="71"/>
      <c r="K14" s="71"/>
      <c r="L14" s="71"/>
      <c r="M14" s="71"/>
    </row>
    <row r="15" spans="1:13" ht="12.75" hidden="1" customHeight="1">
      <c r="A15" s="69" t="s">
        <v>240</v>
      </c>
      <c r="B15" s="83" t="s">
        <v>241</v>
      </c>
      <c r="C15" s="92" t="s">
        <v>230</v>
      </c>
      <c r="D15" s="91">
        <f>자재조서!E16</f>
        <v>80000</v>
      </c>
      <c r="E15" s="85" t="s">
        <v>292</v>
      </c>
      <c r="F15" s="71"/>
      <c r="G15" s="71"/>
      <c r="H15" s="71"/>
      <c r="I15" s="71"/>
      <c r="J15" s="71"/>
      <c r="K15" s="71"/>
      <c r="L15" s="71"/>
      <c r="M15" s="71"/>
    </row>
  </sheetData>
  <phoneticPr fontId="2" type="noConversion"/>
  <pageMargins left="0.31496062992125984" right="0.31496062992125984" top="1" bottom="0.59055118110236215" header="0.5" footer="0.5"/>
  <pageSetup paperSize="9" orientation="landscape" r:id="rId1"/>
  <headerFooter alignWithMargins="0">
    <oddHeader>&amp;RPage : 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opLeftCell="B1" zoomScaleNormal="100" workbookViewId="0">
      <selection activeCell="D20" sqref="D20"/>
    </sheetView>
  </sheetViews>
  <sheetFormatPr defaultRowHeight="12.75" customHeight="1"/>
  <cols>
    <col min="1" max="1" width="9.625" style="65" hidden="1" customWidth="1"/>
    <col min="2" max="2" width="17.25" style="65" customWidth="1"/>
    <col min="3" max="3" width="15.625" style="65" customWidth="1"/>
    <col min="4" max="4" width="3.75" style="65" customWidth="1"/>
    <col min="5" max="5" width="12" style="65" customWidth="1"/>
    <col min="6" max="6" width="8.125" style="65" customWidth="1"/>
    <col min="7" max="7" width="4.5" style="65" customWidth="1"/>
    <col min="8" max="8" width="8.125" style="65" customWidth="1"/>
    <col min="9" max="9" width="4.5" style="65" customWidth="1"/>
    <col min="10" max="10" width="8.125" style="65" customWidth="1"/>
    <col min="11" max="11" width="6" style="65" bestFit="1" customWidth="1"/>
    <col min="12" max="12" width="8.125" style="65" customWidth="1"/>
    <col min="13" max="13" width="4.5" style="65" customWidth="1"/>
    <col min="14" max="14" width="9" style="65" customWidth="1"/>
    <col min="15" max="15" width="13.875" style="65" bestFit="1" customWidth="1"/>
    <col min="16" max="20" width="9" style="65"/>
    <col min="21" max="24" width="0" style="65" hidden="1" customWidth="1"/>
    <col min="25" max="256" width="9" style="65"/>
    <col min="257" max="257" width="9.625" style="65" customWidth="1"/>
    <col min="258" max="258" width="17.25" style="65" customWidth="1"/>
    <col min="259" max="259" width="15.625" style="65" customWidth="1"/>
    <col min="260" max="260" width="3.75" style="65" customWidth="1"/>
    <col min="261" max="261" width="12" style="65" customWidth="1"/>
    <col min="262" max="262" width="8.125" style="65" customWidth="1"/>
    <col min="263" max="263" width="4.5" style="65" customWidth="1"/>
    <col min="264" max="264" width="8.125" style="65" customWidth="1"/>
    <col min="265" max="265" width="4.5" style="65" customWidth="1"/>
    <col min="266" max="266" width="8.125" style="65" customWidth="1"/>
    <col min="267" max="267" width="4.5" style="65" customWidth="1"/>
    <col min="268" max="268" width="8.125" style="65" customWidth="1"/>
    <col min="269" max="269" width="6" style="65" bestFit="1" customWidth="1"/>
    <col min="270" max="270" width="9" style="65" customWidth="1"/>
    <col min="271" max="271" width="7.5" style="65" bestFit="1" customWidth="1"/>
    <col min="272" max="276" width="9" style="65"/>
    <col min="277" max="280" width="0" style="65" hidden="1" customWidth="1"/>
    <col min="281" max="512" width="9" style="65"/>
    <col min="513" max="513" width="9.625" style="65" customWidth="1"/>
    <col min="514" max="514" width="17.25" style="65" customWidth="1"/>
    <col min="515" max="515" width="15.625" style="65" customWidth="1"/>
    <col min="516" max="516" width="3.75" style="65" customWidth="1"/>
    <col min="517" max="517" width="12" style="65" customWidth="1"/>
    <col min="518" max="518" width="8.125" style="65" customWidth="1"/>
    <col min="519" max="519" width="4.5" style="65" customWidth="1"/>
    <col min="520" max="520" width="8.125" style="65" customWidth="1"/>
    <col min="521" max="521" width="4.5" style="65" customWidth="1"/>
    <col min="522" max="522" width="8.125" style="65" customWidth="1"/>
    <col min="523" max="523" width="4.5" style="65" customWidth="1"/>
    <col min="524" max="524" width="8.125" style="65" customWidth="1"/>
    <col min="525" max="525" width="6" style="65" bestFit="1" customWidth="1"/>
    <col min="526" max="526" width="9" style="65" customWidth="1"/>
    <col min="527" max="527" width="7.5" style="65" bestFit="1" customWidth="1"/>
    <col min="528" max="532" width="9" style="65"/>
    <col min="533" max="536" width="0" style="65" hidden="1" customWidth="1"/>
    <col min="537" max="768" width="9" style="65"/>
    <col min="769" max="769" width="9.625" style="65" customWidth="1"/>
    <col min="770" max="770" width="17.25" style="65" customWidth="1"/>
    <col min="771" max="771" width="15.625" style="65" customWidth="1"/>
    <col min="772" max="772" width="3.75" style="65" customWidth="1"/>
    <col min="773" max="773" width="12" style="65" customWidth="1"/>
    <col min="774" max="774" width="8.125" style="65" customWidth="1"/>
    <col min="775" max="775" width="4.5" style="65" customWidth="1"/>
    <col min="776" max="776" width="8.125" style="65" customWidth="1"/>
    <col min="777" max="777" width="4.5" style="65" customWidth="1"/>
    <col min="778" max="778" width="8.125" style="65" customWidth="1"/>
    <col min="779" max="779" width="4.5" style="65" customWidth="1"/>
    <col min="780" max="780" width="8.125" style="65" customWidth="1"/>
    <col min="781" max="781" width="6" style="65" bestFit="1" customWidth="1"/>
    <col min="782" max="782" width="9" style="65" customWidth="1"/>
    <col min="783" max="783" width="7.5" style="65" bestFit="1" customWidth="1"/>
    <col min="784" max="788" width="9" style="65"/>
    <col min="789" max="792" width="0" style="65" hidden="1" customWidth="1"/>
    <col min="793" max="1024" width="9" style="65"/>
    <col min="1025" max="1025" width="9.625" style="65" customWidth="1"/>
    <col min="1026" max="1026" width="17.25" style="65" customWidth="1"/>
    <col min="1027" max="1027" width="15.625" style="65" customWidth="1"/>
    <col min="1028" max="1028" width="3.75" style="65" customWidth="1"/>
    <col min="1029" max="1029" width="12" style="65" customWidth="1"/>
    <col min="1030" max="1030" width="8.125" style="65" customWidth="1"/>
    <col min="1031" max="1031" width="4.5" style="65" customWidth="1"/>
    <col min="1032" max="1032" width="8.125" style="65" customWidth="1"/>
    <col min="1033" max="1033" width="4.5" style="65" customWidth="1"/>
    <col min="1034" max="1034" width="8.125" style="65" customWidth="1"/>
    <col min="1035" max="1035" width="4.5" style="65" customWidth="1"/>
    <col min="1036" max="1036" width="8.125" style="65" customWidth="1"/>
    <col min="1037" max="1037" width="6" style="65" bestFit="1" customWidth="1"/>
    <col min="1038" max="1038" width="9" style="65" customWidth="1"/>
    <col min="1039" max="1039" width="7.5" style="65" bestFit="1" customWidth="1"/>
    <col min="1040" max="1044" width="9" style="65"/>
    <col min="1045" max="1048" width="0" style="65" hidden="1" customWidth="1"/>
    <col min="1049" max="1280" width="9" style="65"/>
    <col min="1281" max="1281" width="9.625" style="65" customWidth="1"/>
    <col min="1282" max="1282" width="17.25" style="65" customWidth="1"/>
    <col min="1283" max="1283" width="15.625" style="65" customWidth="1"/>
    <col min="1284" max="1284" width="3.75" style="65" customWidth="1"/>
    <col min="1285" max="1285" width="12" style="65" customWidth="1"/>
    <col min="1286" max="1286" width="8.125" style="65" customWidth="1"/>
    <col min="1287" max="1287" width="4.5" style="65" customWidth="1"/>
    <col min="1288" max="1288" width="8.125" style="65" customWidth="1"/>
    <col min="1289" max="1289" width="4.5" style="65" customWidth="1"/>
    <col min="1290" max="1290" width="8.125" style="65" customWidth="1"/>
    <col min="1291" max="1291" width="4.5" style="65" customWidth="1"/>
    <col min="1292" max="1292" width="8.125" style="65" customWidth="1"/>
    <col min="1293" max="1293" width="6" style="65" bestFit="1" customWidth="1"/>
    <col min="1294" max="1294" width="9" style="65" customWidth="1"/>
    <col min="1295" max="1295" width="7.5" style="65" bestFit="1" customWidth="1"/>
    <col min="1296" max="1300" width="9" style="65"/>
    <col min="1301" max="1304" width="0" style="65" hidden="1" customWidth="1"/>
    <col min="1305" max="1536" width="9" style="65"/>
    <col min="1537" max="1537" width="9.625" style="65" customWidth="1"/>
    <col min="1538" max="1538" width="17.25" style="65" customWidth="1"/>
    <col min="1539" max="1539" width="15.625" style="65" customWidth="1"/>
    <col min="1540" max="1540" width="3.75" style="65" customWidth="1"/>
    <col min="1541" max="1541" width="12" style="65" customWidth="1"/>
    <col min="1542" max="1542" width="8.125" style="65" customWidth="1"/>
    <col min="1543" max="1543" width="4.5" style="65" customWidth="1"/>
    <col min="1544" max="1544" width="8.125" style="65" customWidth="1"/>
    <col min="1545" max="1545" width="4.5" style="65" customWidth="1"/>
    <col min="1546" max="1546" width="8.125" style="65" customWidth="1"/>
    <col min="1547" max="1547" width="4.5" style="65" customWidth="1"/>
    <col min="1548" max="1548" width="8.125" style="65" customWidth="1"/>
    <col min="1549" max="1549" width="6" style="65" bestFit="1" customWidth="1"/>
    <col min="1550" max="1550" width="9" style="65" customWidth="1"/>
    <col min="1551" max="1551" width="7.5" style="65" bestFit="1" customWidth="1"/>
    <col min="1552" max="1556" width="9" style="65"/>
    <col min="1557" max="1560" width="0" style="65" hidden="1" customWidth="1"/>
    <col min="1561" max="1792" width="9" style="65"/>
    <col min="1793" max="1793" width="9.625" style="65" customWidth="1"/>
    <col min="1794" max="1794" width="17.25" style="65" customWidth="1"/>
    <col min="1795" max="1795" width="15.625" style="65" customWidth="1"/>
    <col min="1796" max="1796" width="3.75" style="65" customWidth="1"/>
    <col min="1797" max="1797" width="12" style="65" customWidth="1"/>
    <col min="1798" max="1798" width="8.125" style="65" customWidth="1"/>
    <col min="1799" max="1799" width="4.5" style="65" customWidth="1"/>
    <col min="1800" max="1800" width="8.125" style="65" customWidth="1"/>
    <col min="1801" max="1801" width="4.5" style="65" customWidth="1"/>
    <col min="1802" max="1802" width="8.125" style="65" customWidth="1"/>
    <col min="1803" max="1803" width="4.5" style="65" customWidth="1"/>
    <col min="1804" max="1804" width="8.125" style="65" customWidth="1"/>
    <col min="1805" max="1805" width="6" style="65" bestFit="1" customWidth="1"/>
    <col min="1806" max="1806" width="9" style="65" customWidth="1"/>
    <col min="1807" max="1807" width="7.5" style="65" bestFit="1" customWidth="1"/>
    <col min="1808" max="1812" width="9" style="65"/>
    <col min="1813" max="1816" width="0" style="65" hidden="1" customWidth="1"/>
    <col min="1817" max="2048" width="9" style="65"/>
    <col min="2049" max="2049" width="9.625" style="65" customWidth="1"/>
    <col min="2050" max="2050" width="17.25" style="65" customWidth="1"/>
    <col min="2051" max="2051" width="15.625" style="65" customWidth="1"/>
    <col min="2052" max="2052" width="3.75" style="65" customWidth="1"/>
    <col min="2053" max="2053" width="12" style="65" customWidth="1"/>
    <col min="2054" max="2054" width="8.125" style="65" customWidth="1"/>
    <col min="2055" max="2055" width="4.5" style="65" customWidth="1"/>
    <col min="2056" max="2056" width="8.125" style="65" customWidth="1"/>
    <col min="2057" max="2057" width="4.5" style="65" customWidth="1"/>
    <col min="2058" max="2058" width="8.125" style="65" customWidth="1"/>
    <col min="2059" max="2059" width="4.5" style="65" customWidth="1"/>
    <col min="2060" max="2060" width="8.125" style="65" customWidth="1"/>
    <col min="2061" max="2061" width="6" style="65" bestFit="1" customWidth="1"/>
    <col min="2062" max="2062" width="9" style="65" customWidth="1"/>
    <col min="2063" max="2063" width="7.5" style="65" bestFit="1" customWidth="1"/>
    <col min="2064" max="2068" width="9" style="65"/>
    <col min="2069" max="2072" width="0" style="65" hidden="1" customWidth="1"/>
    <col min="2073" max="2304" width="9" style="65"/>
    <col min="2305" max="2305" width="9.625" style="65" customWidth="1"/>
    <col min="2306" max="2306" width="17.25" style="65" customWidth="1"/>
    <col min="2307" max="2307" width="15.625" style="65" customWidth="1"/>
    <col min="2308" max="2308" width="3.75" style="65" customWidth="1"/>
    <col min="2309" max="2309" width="12" style="65" customWidth="1"/>
    <col min="2310" max="2310" width="8.125" style="65" customWidth="1"/>
    <col min="2311" max="2311" width="4.5" style="65" customWidth="1"/>
    <col min="2312" max="2312" width="8.125" style="65" customWidth="1"/>
    <col min="2313" max="2313" width="4.5" style="65" customWidth="1"/>
    <col min="2314" max="2314" width="8.125" style="65" customWidth="1"/>
    <col min="2315" max="2315" width="4.5" style="65" customWidth="1"/>
    <col min="2316" max="2316" width="8.125" style="65" customWidth="1"/>
    <col min="2317" max="2317" width="6" style="65" bestFit="1" customWidth="1"/>
    <col min="2318" max="2318" width="9" style="65" customWidth="1"/>
    <col min="2319" max="2319" width="7.5" style="65" bestFit="1" customWidth="1"/>
    <col min="2320" max="2324" width="9" style="65"/>
    <col min="2325" max="2328" width="0" style="65" hidden="1" customWidth="1"/>
    <col min="2329" max="2560" width="9" style="65"/>
    <col min="2561" max="2561" width="9.625" style="65" customWidth="1"/>
    <col min="2562" max="2562" width="17.25" style="65" customWidth="1"/>
    <col min="2563" max="2563" width="15.625" style="65" customWidth="1"/>
    <col min="2564" max="2564" width="3.75" style="65" customWidth="1"/>
    <col min="2565" max="2565" width="12" style="65" customWidth="1"/>
    <col min="2566" max="2566" width="8.125" style="65" customWidth="1"/>
    <col min="2567" max="2567" width="4.5" style="65" customWidth="1"/>
    <col min="2568" max="2568" width="8.125" style="65" customWidth="1"/>
    <col min="2569" max="2569" width="4.5" style="65" customWidth="1"/>
    <col min="2570" max="2570" width="8.125" style="65" customWidth="1"/>
    <col min="2571" max="2571" width="4.5" style="65" customWidth="1"/>
    <col min="2572" max="2572" width="8.125" style="65" customWidth="1"/>
    <col min="2573" max="2573" width="6" style="65" bestFit="1" customWidth="1"/>
    <col min="2574" max="2574" width="9" style="65" customWidth="1"/>
    <col min="2575" max="2575" width="7.5" style="65" bestFit="1" customWidth="1"/>
    <col min="2576" max="2580" width="9" style="65"/>
    <col min="2581" max="2584" width="0" style="65" hidden="1" customWidth="1"/>
    <col min="2585" max="2816" width="9" style="65"/>
    <col min="2817" max="2817" width="9.625" style="65" customWidth="1"/>
    <col min="2818" max="2818" width="17.25" style="65" customWidth="1"/>
    <col min="2819" max="2819" width="15.625" style="65" customWidth="1"/>
    <col min="2820" max="2820" width="3.75" style="65" customWidth="1"/>
    <col min="2821" max="2821" width="12" style="65" customWidth="1"/>
    <col min="2822" max="2822" width="8.125" style="65" customWidth="1"/>
    <col min="2823" max="2823" width="4.5" style="65" customWidth="1"/>
    <col min="2824" max="2824" width="8.125" style="65" customWidth="1"/>
    <col min="2825" max="2825" width="4.5" style="65" customWidth="1"/>
    <col min="2826" max="2826" width="8.125" style="65" customWidth="1"/>
    <col min="2827" max="2827" width="4.5" style="65" customWidth="1"/>
    <col min="2828" max="2828" width="8.125" style="65" customWidth="1"/>
    <col min="2829" max="2829" width="6" style="65" bestFit="1" customWidth="1"/>
    <col min="2830" max="2830" width="9" style="65" customWidth="1"/>
    <col min="2831" max="2831" width="7.5" style="65" bestFit="1" customWidth="1"/>
    <col min="2832" max="2836" width="9" style="65"/>
    <col min="2837" max="2840" width="0" style="65" hidden="1" customWidth="1"/>
    <col min="2841" max="3072" width="9" style="65"/>
    <col min="3073" max="3073" width="9.625" style="65" customWidth="1"/>
    <col min="3074" max="3074" width="17.25" style="65" customWidth="1"/>
    <col min="3075" max="3075" width="15.625" style="65" customWidth="1"/>
    <col min="3076" max="3076" width="3.75" style="65" customWidth="1"/>
    <col min="3077" max="3077" width="12" style="65" customWidth="1"/>
    <col min="3078" max="3078" width="8.125" style="65" customWidth="1"/>
    <col min="3079" max="3079" width="4.5" style="65" customWidth="1"/>
    <col min="3080" max="3080" width="8.125" style="65" customWidth="1"/>
    <col min="3081" max="3081" width="4.5" style="65" customWidth="1"/>
    <col min="3082" max="3082" width="8.125" style="65" customWidth="1"/>
    <col min="3083" max="3083" width="4.5" style="65" customWidth="1"/>
    <col min="3084" max="3084" width="8.125" style="65" customWidth="1"/>
    <col min="3085" max="3085" width="6" style="65" bestFit="1" customWidth="1"/>
    <col min="3086" max="3086" width="9" style="65" customWidth="1"/>
    <col min="3087" max="3087" width="7.5" style="65" bestFit="1" customWidth="1"/>
    <col min="3088" max="3092" width="9" style="65"/>
    <col min="3093" max="3096" width="0" style="65" hidden="1" customWidth="1"/>
    <col min="3097" max="3328" width="9" style="65"/>
    <col min="3329" max="3329" width="9.625" style="65" customWidth="1"/>
    <col min="3330" max="3330" width="17.25" style="65" customWidth="1"/>
    <col min="3331" max="3331" width="15.625" style="65" customWidth="1"/>
    <col min="3332" max="3332" width="3.75" style="65" customWidth="1"/>
    <col min="3333" max="3333" width="12" style="65" customWidth="1"/>
    <col min="3334" max="3334" width="8.125" style="65" customWidth="1"/>
    <col min="3335" max="3335" width="4.5" style="65" customWidth="1"/>
    <col min="3336" max="3336" width="8.125" style="65" customWidth="1"/>
    <col min="3337" max="3337" width="4.5" style="65" customWidth="1"/>
    <col min="3338" max="3338" width="8.125" style="65" customWidth="1"/>
    <col min="3339" max="3339" width="4.5" style="65" customWidth="1"/>
    <col min="3340" max="3340" width="8.125" style="65" customWidth="1"/>
    <col min="3341" max="3341" width="6" style="65" bestFit="1" customWidth="1"/>
    <col min="3342" max="3342" width="9" style="65" customWidth="1"/>
    <col min="3343" max="3343" width="7.5" style="65" bestFit="1" customWidth="1"/>
    <col min="3344" max="3348" width="9" style="65"/>
    <col min="3349" max="3352" width="0" style="65" hidden="1" customWidth="1"/>
    <col min="3353" max="3584" width="9" style="65"/>
    <col min="3585" max="3585" width="9.625" style="65" customWidth="1"/>
    <col min="3586" max="3586" width="17.25" style="65" customWidth="1"/>
    <col min="3587" max="3587" width="15.625" style="65" customWidth="1"/>
    <col min="3588" max="3588" width="3.75" style="65" customWidth="1"/>
    <col min="3589" max="3589" width="12" style="65" customWidth="1"/>
    <col min="3590" max="3590" width="8.125" style="65" customWidth="1"/>
    <col min="3591" max="3591" width="4.5" style="65" customWidth="1"/>
    <col min="3592" max="3592" width="8.125" style="65" customWidth="1"/>
    <col min="3593" max="3593" width="4.5" style="65" customWidth="1"/>
    <col min="3594" max="3594" width="8.125" style="65" customWidth="1"/>
    <col min="3595" max="3595" width="4.5" style="65" customWidth="1"/>
    <col min="3596" max="3596" width="8.125" style="65" customWidth="1"/>
    <col min="3597" max="3597" width="6" style="65" bestFit="1" customWidth="1"/>
    <col min="3598" max="3598" width="9" style="65" customWidth="1"/>
    <col min="3599" max="3599" width="7.5" style="65" bestFit="1" customWidth="1"/>
    <col min="3600" max="3604" width="9" style="65"/>
    <col min="3605" max="3608" width="0" style="65" hidden="1" customWidth="1"/>
    <col min="3609" max="3840" width="9" style="65"/>
    <col min="3841" max="3841" width="9.625" style="65" customWidth="1"/>
    <col min="3842" max="3842" width="17.25" style="65" customWidth="1"/>
    <col min="3843" max="3843" width="15.625" style="65" customWidth="1"/>
    <col min="3844" max="3844" width="3.75" style="65" customWidth="1"/>
    <col min="3845" max="3845" width="12" style="65" customWidth="1"/>
    <col min="3846" max="3846" width="8.125" style="65" customWidth="1"/>
    <col min="3847" max="3847" width="4.5" style="65" customWidth="1"/>
    <col min="3848" max="3848" width="8.125" style="65" customWidth="1"/>
    <col min="3849" max="3849" width="4.5" style="65" customWidth="1"/>
    <col min="3850" max="3850" width="8.125" style="65" customWidth="1"/>
    <col min="3851" max="3851" width="4.5" style="65" customWidth="1"/>
    <col min="3852" max="3852" width="8.125" style="65" customWidth="1"/>
    <col min="3853" max="3853" width="6" style="65" bestFit="1" customWidth="1"/>
    <col min="3854" max="3854" width="9" style="65" customWidth="1"/>
    <col min="3855" max="3855" width="7.5" style="65" bestFit="1" customWidth="1"/>
    <col min="3856" max="3860" width="9" style="65"/>
    <col min="3861" max="3864" width="0" style="65" hidden="1" customWidth="1"/>
    <col min="3865" max="4096" width="9" style="65"/>
    <col min="4097" max="4097" width="9.625" style="65" customWidth="1"/>
    <col min="4098" max="4098" width="17.25" style="65" customWidth="1"/>
    <col min="4099" max="4099" width="15.625" style="65" customWidth="1"/>
    <col min="4100" max="4100" width="3.75" style="65" customWidth="1"/>
    <col min="4101" max="4101" width="12" style="65" customWidth="1"/>
    <col min="4102" max="4102" width="8.125" style="65" customWidth="1"/>
    <col min="4103" max="4103" width="4.5" style="65" customWidth="1"/>
    <col min="4104" max="4104" width="8.125" style="65" customWidth="1"/>
    <col min="4105" max="4105" width="4.5" style="65" customWidth="1"/>
    <col min="4106" max="4106" width="8.125" style="65" customWidth="1"/>
    <col min="4107" max="4107" width="4.5" style="65" customWidth="1"/>
    <col min="4108" max="4108" width="8.125" style="65" customWidth="1"/>
    <col min="4109" max="4109" width="6" style="65" bestFit="1" customWidth="1"/>
    <col min="4110" max="4110" width="9" style="65" customWidth="1"/>
    <col min="4111" max="4111" width="7.5" style="65" bestFit="1" customWidth="1"/>
    <col min="4112" max="4116" width="9" style="65"/>
    <col min="4117" max="4120" width="0" style="65" hidden="1" customWidth="1"/>
    <col min="4121" max="4352" width="9" style="65"/>
    <col min="4353" max="4353" width="9.625" style="65" customWidth="1"/>
    <col min="4354" max="4354" width="17.25" style="65" customWidth="1"/>
    <col min="4355" max="4355" width="15.625" style="65" customWidth="1"/>
    <col min="4356" max="4356" width="3.75" style="65" customWidth="1"/>
    <col min="4357" max="4357" width="12" style="65" customWidth="1"/>
    <col min="4358" max="4358" width="8.125" style="65" customWidth="1"/>
    <col min="4359" max="4359" width="4.5" style="65" customWidth="1"/>
    <col min="4360" max="4360" width="8.125" style="65" customWidth="1"/>
    <col min="4361" max="4361" width="4.5" style="65" customWidth="1"/>
    <col min="4362" max="4362" width="8.125" style="65" customWidth="1"/>
    <col min="4363" max="4363" width="4.5" style="65" customWidth="1"/>
    <col min="4364" max="4364" width="8.125" style="65" customWidth="1"/>
    <col min="4365" max="4365" width="6" style="65" bestFit="1" customWidth="1"/>
    <col min="4366" max="4366" width="9" style="65" customWidth="1"/>
    <col min="4367" max="4367" width="7.5" style="65" bestFit="1" customWidth="1"/>
    <col min="4368" max="4372" width="9" style="65"/>
    <col min="4373" max="4376" width="0" style="65" hidden="1" customWidth="1"/>
    <col min="4377" max="4608" width="9" style="65"/>
    <col min="4609" max="4609" width="9.625" style="65" customWidth="1"/>
    <col min="4610" max="4610" width="17.25" style="65" customWidth="1"/>
    <col min="4611" max="4611" width="15.625" style="65" customWidth="1"/>
    <col min="4612" max="4612" width="3.75" style="65" customWidth="1"/>
    <col min="4613" max="4613" width="12" style="65" customWidth="1"/>
    <col min="4614" max="4614" width="8.125" style="65" customWidth="1"/>
    <col min="4615" max="4615" width="4.5" style="65" customWidth="1"/>
    <col min="4616" max="4616" width="8.125" style="65" customWidth="1"/>
    <col min="4617" max="4617" width="4.5" style="65" customWidth="1"/>
    <col min="4618" max="4618" width="8.125" style="65" customWidth="1"/>
    <col min="4619" max="4619" width="4.5" style="65" customWidth="1"/>
    <col min="4620" max="4620" width="8.125" style="65" customWidth="1"/>
    <col min="4621" max="4621" width="6" style="65" bestFit="1" customWidth="1"/>
    <col min="4622" max="4622" width="9" style="65" customWidth="1"/>
    <col min="4623" max="4623" width="7.5" style="65" bestFit="1" customWidth="1"/>
    <col min="4624" max="4628" width="9" style="65"/>
    <col min="4629" max="4632" width="0" style="65" hidden="1" customWidth="1"/>
    <col min="4633" max="4864" width="9" style="65"/>
    <col min="4865" max="4865" width="9.625" style="65" customWidth="1"/>
    <col min="4866" max="4866" width="17.25" style="65" customWidth="1"/>
    <col min="4867" max="4867" width="15.625" style="65" customWidth="1"/>
    <col min="4868" max="4868" width="3.75" style="65" customWidth="1"/>
    <col min="4869" max="4869" width="12" style="65" customWidth="1"/>
    <col min="4870" max="4870" width="8.125" style="65" customWidth="1"/>
    <col min="4871" max="4871" width="4.5" style="65" customWidth="1"/>
    <col min="4872" max="4872" width="8.125" style="65" customWidth="1"/>
    <col min="4873" max="4873" width="4.5" style="65" customWidth="1"/>
    <col min="4874" max="4874" width="8.125" style="65" customWidth="1"/>
    <col min="4875" max="4875" width="4.5" style="65" customWidth="1"/>
    <col min="4876" max="4876" width="8.125" style="65" customWidth="1"/>
    <col min="4877" max="4877" width="6" style="65" bestFit="1" customWidth="1"/>
    <col min="4878" max="4878" width="9" style="65" customWidth="1"/>
    <col min="4879" max="4879" width="7.5" style="65" bestFit="1" customWidth="1"/>
    <col min="4880" max="4884" width="9" style="65"/>
    <col min="4885" max="4888" width="0" style="65" hidden="1" customWidth="1"/>
    <col min="4889" max="5120" width="9" style="65"/>
    <col min="5121" max="5121" width="9.625" style="65" customWidth="1"/>
    <col min="5122" max="5122" width="17.25" style="65" customWidth="1"/>
    <col min="5123" max="5123" width="15.625" style="65" customWidth="1"/>
    <col min="5124" max="5124" width="3.75" style="65" customWidth="1"/>
    <col min="5125" max="5125" width="12" style="65" customWidth="1"/>
    <col min="5126" max="5126" width="8.125" style="65" customWidth="1"/>
    <col min="5127" max="5127" width="4.5" style="65" customWidth="1"/>
    <col min="5128" max="5128" width="8.125" style="65" customWidth="1"/>
    <col min="5129" max="5129" width="4.5" style="65" customWidth="1"/>
    <col min="5130" max="5130" width="8.125" style="65" customWidth="1"/>
    <col min="5131" max="5131" width="4.5" style="65" customWidth="1"/>
    <col min="5132" max="5132" width="8.125" style="65" customWidth="1"/>
    <col min="5133" max="5133" width="6" style="65" bestFit="1" customWidth="1"/>
    <col min="5134" max="5134" width="9" style="65" customWidth="1"/>
    <col min="5135" max="5135" width="7.5" style="65" bestFit="1" customWidth="1"/>
    <col min="5136" max="5140" width="9" style="65"/>
    <col min="5141" max="5144" width="0" style="65" hidden="1" customWidth="1"/>
    <col min="5145" max="5376" width="9" style="65"/>
    <col min="5377" max="5377" width="9.625" style="65" customWidth="1"/>
    <col min="5378" max="5378" width="17.25" style="65" customWidth="1"/>
    <col min="5379" max="5379" width="15.625" style="65" customWidth="1"/>
    <col min="5380" max="5380" width="3.75" style="65" customWidth="1"/>
    <col min="5381" max="5381" width="12" style="65" customWidth="1"/>
    <col min="5382" max="5382" width="8.125" style="65" customWidth="1"/>
    <col min="5383" max="5383" width="4.5" style="65" customWidth="1"/>
    <col min="5384" max="5384" width="8.125" style="65" customWidth="1"/>
    <col min="5385" max="5385" width="4.5" style="65" customWidth="1"/>
    <col min="5386" max="5386" width="8.125" style="65" customWidth="1"/>
    <col min="5387" max="5387" width="4.5" style="65" customWidth="1"/>
    <col min="5388" max="5388" width="8.125" style="65" customWidth="1"/>
    <col min="5389" max="5389" width="6" style="65" bestFit="1" customWidth="1"/>
    <col min="5390" max="5390" width="9" style="65" customWidth="1"/>
    <col min="5391" max="5391" width="7.5" style="65" bestFit="1" customWidth="1"/>
    <col min="5392" max="5396" width="9" style="65"/>
    <col min="5397" max="5400" width="0" style="65" hidden="1" customWidth="1"/>
    <col min="5401" max="5632" width="9" style="65"/>
    <col min="5633" max="5633" width="9.625" style="65" customWidth="1"/>
    <col min="5634" max="5634" width="17.25" style="65" customWidth="1"/>
    <col min="5635" max="5635" width="15.625" style="65" customWidth="1"/>
    <col min="5636" max="5636" width="3.75" style="65" customWidth="1"/>
    <col min="5637" max="5637" width="12" style="65" customWidth="1"/>
    <col min="5638" max="5638" width="8.125" style="65" customWidth="1"/>
    <col min="5639" max="5639" width="4.5" style="65" customWidth="1"/>
    <col min="5640" max="5640" width="8.125" style="65" customWidth="1"/>
    <col min="5641" max="5641" width="4.5" style="65" customWidth="1"/>
    <col min="5642" max="5642" width="8.125" style="65" customWidth="1"/>
    <col min="5643" max="5643" width="4.5" style="65" customWidth="1"/>
    <col min="5644" max="5644" width="8.125" style="65" customWidth="1"/>
    <col min="5645" max="5645" width="6" style="65" bestFit="1" customWidth="1"/>
    <col min="5646" max="5646" width="9" style="65" customWidth="1"/>
    <col min="5647" max="5647" width="7.5" style="65" bestFit="1" customWidth="1"/>
    <col min="5648" max="5652" width="9" style="65"/>
    <col min="5653" max="5656" width="0" style="65" hidden="1" customWidth="1"/>
    <col min="5657" max="5888" width="9" style="65"/>
    <col min="5889" max="5889" width="9.625" style="65" customWidth="1"/>
    <col min="5890" max="5890" width="17.25" style="65" customWidth="1"/>
    <col min="5891" max="5891" width="15.625" style="65" customWidth="1"/>
    <col min="5892" max="5892" width="3.75" style="65" customWidth="1"/>
    <col min="5893" max="5893" width="12" style="65" customWidth="1"/>
    <col min="5894" max="5894" width="8.125" style="65" customWidth="1"/>
    <col min="5895" max="5895" width="4.5" style="65" customWidth="1"/>
    <col min="5896" max="5896" width="8.125" style="65" customWidth="1"/>
    <col min="5897" max="5897" width="4.5" style="65" customWidth="1"/>
    <col min="5898" max="5898" width="8.125" style="65" customWidth="1"/>
    <col min="5899" max="5899" width="4.5" style="65" customWidth="1"/>
    <col min="5900" max="5900" width="8.125" style="65" customWidth="1"/>
    <col min="5901" max="5901" width="6" style="65" bestFit="1" customWidth="1"/>
    <col min="5902" max="5902" width="9" style="65" customWidth="1"/>
    <col min="5903" max="5903" width="7.5" style="65" bestFit="1" customWidth="1"/>
    <col min="5904" max="5908" width="9" style="65"/>
    <col min="5909" max="5912" width="0" style="65" hidden="1" customWidth="1"/>
    <col min="5913" max="6144" width="9" style="65"/>
    <col min="6145" max="6145" width="9.625" style="65" customWidth="1"/>
    <col min="6146" max="6146" width="17.25" style="65" customWidth="1"/>
    <col min="6147" max="6147" width="15.625" style="65" customWidth="1"/>
    <col min="6148" max="6148" width="3.75" style="65" customWidth="1"/>
    <col min="6149" max="6149" width="12" style="65" customWidth="1"/>
    <col min="6150" max="6150" width="8.125" style="65" customWidth="1"/>
    <col min="6151" max="6151" width="4.5" style="65" customWidth="1"/>
    <col min="6152" max="6152" width="8.125" style="65" customWidth="1"/>
    <col min="6153" max="6153" width="4.5" style="65" customWidth="1"/>
    <col min="6154" max="6154" width="8.125" style="65" customWidth="1"/>
    <col min="6155" max="6155" width="4.5" style="65" customWidth="1"/>
    <col min="6156" max="6156" width="8.125" style="65" customWidth="1"/>
    <col min="6157" max="6157" width="6" style="65" bestFit="1" customWidth="1"/>
    <col min="6158" max="6158" width="9" style="65" customWidth="1"/>
    <col min="6159" max="6159" width="7.5" style="65" bestFit="1" customWidth="1"/>
    <col min="6160" max="6164" width="9" style="65"/>
    <col min="6165" max="6168" width="0" style="65" hidden="1" customWidth="1"/>
    <col min="6169" max="6400" width="9" style="65"/>
    <col min="6401" max="6401" width="9.625" style="65" customWidth="1"/>
    <col min="6402" max="6402" width="17.25" style="65" customWidth="1"/>
    <col min="6403" max="6403" width="15.625" style="65" customWidth="1"/>
    <col min="6404" max="6404" width="3.75" style="65" customWidth="1"/>
    <col min="6405" max="6405" width="12" style="65" customWidth="1"/>
    <col min="6406" max="6406" width="8.125" style="65" customWidth="1"/>
    <col min="6407" max="6407" width="4.5" style="65" customWidth="1"/>
    <col min="6408" max="6408" width="8.125" style="65" customWidth="1"/>
    <col min="6409" max="6409" width="4.5" style="65" customWidth="1"/>
    <col min="6410" max="6410" width="8.125" style="65" customWidth="1"/>
    <col min="6411" max="6411" width="4.5" style="65" customWidth="1"/>
    <col min="6412" max="6412" width="8.125" style="65" customWidth="1"/>
    <col min="6413" max="6413" width="6" style="65" bestFit="1" customWidth="1"/>
    <col min="6414" max="6414" width="9" style="65" customWidth="1"/>
    <col min="6415" max="6415" width="7.5" style="65" bestFit="1" customWidth="1"/>
    <col min="6416" max="6420" width="9" style="65"/>
    <col min="6421" max="6424" width="0" style="65" hidden="1" customWidth="1"/>
    <col min="6425" max="6656" width="9" style="65"/>
    <col min="6657" max="6657" width="9.625" style="65" customWidth="1"/>
    <col min="6658" max="6658" width="17.25" style="65" customWidth="1"/>
    <col min="6659" max="6659" width="15.625" style="65" customWidth="1"/>
    <col min="6660" max="6660" width="3.75" style="65" customWidth="1"/>
    <col min="6661" max="6661" width="12" style="65" customWidth="1"/>
    <col min="6662" max="6662" width="8.125" style="65" customWidth="1"/>
    <col min="6663" max="6663" width="4.5" style="65" customWidth="1"/>
    <col min="6664" max="6664" width="8.125" style="65" customWidth="1"/>
    <col min="6665" max="6665" width="4.5" style="65" customWidth="1"/>
    <col min="6666" max="6666" width="8.125" style="65" customWidth="1"/>
    <col min="6667" max="6667" width="4.5" style="65" customWidth="1"/>
    <col min="6668" max="6668" width="8.125" style="65" customWidth="1"/>
    <col min="6669" max="6669" width="6" style="65" bestFit="1" customWidth="1"/>
    <col min="6670" max="6670" width="9" style="65" customWidth="1"/>
    <col min="6671" max="6671" width="7.5" style="65" bestFit="1" customWidth="1"/>
    <col min="6672" max="6676" width="9" style="65"/>
    <col min="6677" max="6680" width="0" style="65" hidden="1" customWidth="1"/>
    <col min="6681" max="6912" width="9" style="65"/>
    <col min="6913" max="6913" width="9.625" style="65" customWidth="1"/>
    <col min="6914" max="6914" width="17.25" style="65" customWidth="1"/>
    <col min="6915" max="6915" width="15.625" style="65" customWidth="1"/>
    <col min="6916" max="6916" width="3.75" style="65" customWidth="1"/>
    <col min="6917" max="6917" width="12" style="65" customWidth="1"/>
    <col min="6918" max="6918" width="8.125" style="65" customWidth="1"/>
    <col min="6919" max="6919" width="4.5" style="65" customWidth="1"/>
    <col min="6920" max="6920" width="8.125" style="65" customWidth="1"/>
    <col min="6921" max="6921" width="4.5" style="65" customWidth="1"/>
    <col min="6922" max="6922" width="8.125" style="65" customWidth="1"/>
    <col min="6923" max="6923" width="4.5" style="65" customWidth="1"/>
    <col min="6924" max="6924" width="8.125" style="65" customWidth="1"/>
    <col min="6925" max="6925" width="6" style="65" bestFit="1" customWidth="1"/>
    <col min="6926" max="6926" width="9" style="65" customWidth="1"/>
    <col min="6927" max="6927" width="7.5" style="65" bestFit="1" customWidth="1"/>
    <col min="6928" max="6932" width="9" style="65"/>
    <col min="6933" max="6936" width="0" style="65" hidden="1" customWidth="1"/>
    <col min="6937" max="7168" width="9" style="65"/>
    <col min="7169" max="7169" width="9.625" style="65" customWidth="1"/>
    <col min="7170" max="7170" width="17.25" style="65" customWidth="1"/>
    <col min="7171" max="7171" width="15.625" style="65" customWidth="1"/>
    <col min="7172" max="7172" width="3.75" style="65" customWidth="1"/>
    <col min="7173" max="7173" width="12" style="65" customWidth="1"/>
    <col min="7174" max="7174" width="8.125" style="65" customWidth="1"/>
    <col min="7175" max="7175" width="4.5" style="65" customWidth="1"/>
    <col min="7176" max="7176" width="8.125" style="65" customWidth="1"/>
    <col min="7177" max="7177" width="4.5" style="65" customWidth="1"/>
    <col min="7178" max="7178" width="8.125" style="65" customWidth="1"/>
    <col min="7179" max="7179" width="4.5" style="65" customWidth="1"/>
    <col min="7180" max="7180" width="8.125" style="65" customWidth="1"/>
    <col min="7181" max="7181" width="6" style="65" bestFit="1" customWidth="1"/>
    <col min="7182" max="7182" width="9" style="65" customWidth="1"/>
    <col min="7183" max="7183" width="7.5" style="65" bestFit="1" customWidth="1"/>
    <col min="7184" max="7188" width="9" style="65"/>
    <col min="7189" max="7192" width="0" style="65" hidden="1" customWidth="1"/>
    <col min="7193" max="7424" width="9" style="65"/>
    <col min="7425" max="7425" width="9.625" style="65" customWidth="1"/>
    <col min="7426" max="7426" width="17.25" style="65" customWidth="1"/>
    <col min="7427" max="7427" width="15.625" style="65" customWidth="1"/>
    <col min="7428" max="7428" width="3.75" style="65" customWidth="1"/>
    <col min="7429" max="7429" width="12" style="65" customWidth="1"/>
    <col min="7430" max="7430" width="8.125" style="65" customWidth="1"/>
    <col min="7431" max="7431" width="4.5" style="65" customWidth="1"/>
    <col min="7432" max="7432" width="8.125" style="65" customWidth="1"/>
    <col min="7433" max="7433" width="4.5" style="65" customWidth="1"/>
    <col min="7434" max="7434" width="8.125" style="65" customWidth="1"/>
    <col min="7435" max="7435" width="4.5" style="65" customWidth="1"/>
    <col min="7436" max="7436" width="8.125" style="65" customWidth="1"/>
    <col min="7437" max="7437" width="6" style="65" bestFit="1" customWidth="1"/>
    <col min="7438" max="7438" width="9" style="65" customWidth="1"/>
    <col min="7439" max="7439" width="7.5" style="65" bestFit="1" customWidth="1"/>
    <col min="7440" max="7444" width="9" style="65"/>
    <col min="7445" max="7448" width="0" style="65" hidden="1" customWidth="1"/>
    <col min="7449" max="7680" width="9" style="65"/>
    <col min="7681" max="7681" width="9.625" style="65" customWidth="1"/>
    <col min="7682" max="7682" width="17.25" style="65" customWidth="1"/>
    <col min="7683" max="7683" width="15.625" style="65" customWidth="1"/>
    <col min="7684" max="7684" width="3.75" style="65" customWidth="1"/>
    <col min="7685" max="7685" width="12" style="65" customWidth="1"/>
    <col min="7686" max="7686" width="8.125" style="65" customWidth="1"/>
    <col min="7687" max="7687" width="4.5" style="65" customWidth="1"/>
    <col min="7688" max="7688" width="8.125" style="65" customWidth="1"/>
    <col min="7689" max="7689" width="4.5" style="65" customWidth="1"/>
    <col min="7690" max="7690" width="8.125" style="65" customWidth="1"/>
    <col min="7691" max="7691" width="4.5" style="65" customWidth="1"/>
    <col min="7692" max="7692" width="8.125" style="65" customWidth="1"/>
    <col min="7693" max="7693" width="6" style="65" bestFit="1" customWidth="1"/>
    <col min="7694" max="7694" width="9" style="65" customWidth="1"/>
    <col min="7695" max="7695" width="7.5" style="65" bestFit="1" customWidth="1"/>
    <col min="7696" max="7700" width="9" style="65"/>
    <col min="7701" max="7704" width="0" style="65" hidden="1" customWidth="1"/>
    <col min="7705" max="7936" width="9" style="65"/>
    <col min="7937" max="7937" width="9.625" style="65" customWidth="1"/>
    <col min="7938" max="7938" width="17.25" style="65" customWidth="1"/>
    <col min="7939" max="7939" width="15.625" style="65" customWidth="1"/>
    <col min="7940" max="7940" width="3.75" style="65" customWidth="1"/>
    <col min="7941" max="7941" width="12" style="65" customWidth="1"/>
    <col min="7942" max="7942" width="8.125" style="65" customWidth="1"/>
    <col min="7943" max="7943" width="4.5" style="65" customWidth="1"/>
    <col min="7944" max="7944" width="8.125" style="65" customWidth="1"/>
    <col min="7945" max="7945" width="4.5" style="65" customWidth="1"/>
    <col min="7946" max="7946" width="8.125" style="65" customWidth="1"/>
    <col min="7947" max="7947" width="4.5" style="65" customWidth="1"/>
    <col min="7948" max="7948" width="8.125" style="65" customWidth="1"/>
    <col min="7949" max="7949" width="6" style="65" bestFit="1" customWidth="1"/>
    <col min="7950" max="7950" width="9" style="65" customWidth="1"/>
    <col min="7951" max="7951" width="7.5" style="65" bestFit="1" customWidth="1"/>
    <col min="7952" max="7956" width="9" style="65"/>
    <col min="7957" max="7960" width="0" style="65" hidden="1" customWidth="1"/>
    <col min="7961" max="8192" width="9" style="65"/>
    <col min="8193" max="8193" width="9.625" style="65" customWidth="1"/>
    <col min="8194" max="8194" width="17.25" style="65" customWidth="1"/>
    <col min="8195" max="8195" width="15.625" style="65" customWidth="1"/>
    <col min="8196" max="8196" width="3.75" style="65" customWidth="1"/>
    <col min="8197" max="8197" width="12" style="65" customWidth="1"/>
    <col min="8198" max="8198" width="8.125" style="65" customWidth="1"/>
    <col min="8199" max="8199" width="4.5" style="65" customWidth="1"/>
    <col min="8200" max="8200" width="8.125" style="65" customWidth="1"/>
    <col min="8201" max="8201" width="4.5" style="65" customWidth="1"/>
    <col min="8202" max="8202" width="8.125" style="65" customWidth="1"/>
    <col min="8203" max="8203" width="4.5" style="65" customWidth="1"/>
    <col min="8204" max="8204" width="8.125" style="65" customWidth="1"/>
    <col min="8205" max="8205" width="6" style="65" bestFit="1" customWidth="1"/>
    <col min="8206" max="8206" width="9" style="65" customWidth="1"/>
    <col min="8207" max="8207" width="7.5" style="65" bestFit="1" customWidth="1"/>
    <col min="8208" max="8212" width="9" style="65"/>
    <col min="8213" max="8216" width="0" style="65" hidden="1" customWidth="1"/>
    <col min="8217" max="8448" width="9" style="65"/>
    <col min="8449" max="8449" width="9.625" style="65" customWidth="1"/>
    <col min="8450" max="8450" width="17.25" style="65" customWidth="1"/>
    <col min="8451" max="8451" width="15.625" style="65" customWidth="1"/>
    <col min="8452" max="8452" width="3.75" style="65" customWidth="1"/>
    <col min="8453" max="8453" width="12" style="65" customWidth="1"/>
    <col min="8454" max="8454" width="8.125" style="65" customWidth="1"/>
    <col min="8455" max="8455" width="4.5" style="65" customWidth="1"/>
    <col min="8456" max="8456" width="8.125" style="65" customWidth="1"/>
    <col min="8457" max="8457" width="4.5" style="65" customWidth="1"/>
    <col min="8458" max="8458" width="8.125" style="65" customWidth="1"/>
    <col min="8459" max="8459" width="4.5" style="65" customWidth="1"/>
    <col min="8460" max="8460" width="8.125" style="65" customWidth="1"/>
    <col min="8461" max="8461" width="6" style="65" bestFit="1" customWidth="1"/>
    <col min="8462" max="8462" width="9" style="65" customWidth="1"/>
    <col min="8463" max="8463" width="7.5" style="65" bestFit="1" customWidth="1"/>
    <col min="8464" max="8468" width="9" style="65"/>
    <col min="8469" max="8472" width="0" style="65" hidden="1" customWidth="1"/>
    <col min="8473" max="8704" width="9" style="65"/>
    <col min="8705" max="8705" width="9.625" style="65" customWidth="1"/>
    <col min="8706" max="8706" width="17.25" style="65" customWidth="1"/>
    <col min="8707" max="8707" width="15.625" style="65" customWidth="1"/>
    <col min="8708" max="8708" width="3.75" style="65" customWidth="1"/>
    <col min="8709" max="8709" width="12" style="65" customWidth="1"/>
    <col min="8710" max="8710" width="8.125" style="65" customWidth="1"/>
    <col min="8711" max="8711" width="4.5" style="65" customWidth="1"/>
    <col min="8712" max="8712" width="8.125" style="65" customWidth="1"/>
    <col min="8713" max="8713" width="4.5" style="65" customWidth="1"/>
    <col min="8714" max="8714" width="8.125" style="65" customWidth="1"/>
    <col min="8715" max="8715" width="4.5" style="65" customWidth="1"/>
    <col min="8716" max="8716" width="8.125" style="65" customWidth="1"/>
    <col min="8717" max="8717" width="6" style="65" bestFit="1" customWidth="1"/>
    <col min="8718" max="8718" width="9" style="65" customWidth="1"/>
    <col min="8719" max="8719" width="7.5" style="65" bestFit="1" customWidth="1"/>
    <col min="8720" max="8724" width="9" style="65"/>
    <col min="8725" max="8728" width="0" style="65" hidden="1" customWidth="1"/>
    <col min="8729" max="8960" width="9" style="65"/>
    <col min="8961" max="8961" width="9.625" style="65" customWidth="1"/>
    <col min="8962" max="8962" width="17.25" style="65" customWidth="1"/>
    <col min="8963" max="8963" width="15.625" style="65" customWidth="1"/>
    <col min="8964" max="8964" width="3.75" style="65" customWidth="1"/>
    <col min="8965" max="8965" width="12" style="65" customWidth="1"/>
    <col min="8966" max="8966" width="8.125" style="65" customWidth="1"/>
    <col min="8967" max="8967" width="4.5" style="65" customWidth="1"/>
    <col min="8968" max="8968" width="8.125" style="65" customWidth="1"/>
    <col min="8969" max="8969" width="4.5" style="65" customWidth="1"/>
    <col min="8970" max="8970" width="8.125" style="65" customWidth="1"/>
    <col min="8971" max="8971" width="4.5" style="65" customWidth="1"/>
    <col min="8972" max="8972" width="8.125" style="65" customWidth="1"/>
    <col min="8973" max="8973" width="6" style="65" bestFit="1" customWidth="1"/>
    <col min="8974" max="8974" width="9" style="65" customWidth="1"/>
    <col min="8975" max="8975" width="7.5" style="65" bestFit="1" customWidth="1"/>
    <col min="8976" max="8980" width="9" style="65"/>
    <col min="8981" max="8984" width="0" style="65" hidden="1" customWidth="1"/>
    <col min="8985" max="9216" width="9" style="65"/>
    <col min="9217" max="9217" width="9.625" style="65" customWidth="1"/>
    <col min="9218" max="9218" width="17.25" style="65" customWidth="1"/>
    <col min="9219" max="9219" width="15.625" style="65" customWidth="1"/>
    <col min="9220" max="9220" width="3.75" style="65" customWidth="1"/>
    <col min="9221" max="9221" width="12" style="65" customWidth="1"/>
    <col min="9222" max="9222" width="8.125" style="65" customWidth="1"/>
    <col min="9223" max="9223" width="4.5" style="65" customWidth="1"/>
    <col min="9224" max="9224" width="8.125" style="65" customWidth="1"/>
    <col min="9225" max="9225" width="4.5" style="65" customWidth="1"/>
    <col min="9226" max="9226" width="8.125" style="65" customWidth="1"/>
    <col min="9227" max="9227" width="4.5" style="65" customWidth="1"/>
    <col min="9228" max="9228" width="8.125" style="65" customWidth="1"/>
    <col min="9229" max="9229" width="6" style="65" bestFit="1" customWidth="1"/>
    <col min="9230" max="9230" width="9" style="65" customWidth="1"/>
    <col min="9231" max="9231" width="7.5" style="65" bestFit="1" customWidth="1"/>
    <col min="9232" max="9236" width="9" style="65"/>
    <col min="9237" max="9240" width="0" style="65" hidden="1" customWidth="1"/>
    <col min="9241" max="9472" width="9" style="65"/>
    <col min="9473" max="9473" width="9.625" style="65" customWidth="1"/>
    <col min="9474" max="9474" width="17.25" style="65" customWidth="1"/>
    <col min="9475" max="9475" width="15.625" style="65" customWidth="1"/>
    <col min="9476" max="9476" width="3.75" style="65" customWidth="1"/>
    <col min="9477" max="9477" width="12" style="65" customWidth="1"/>
    <col min="9478" max="9478" width="8.125" style="65" customWidth="1"/>
    <col min="9479" max="9479" width="4.5" style="65" customWidth="1"/>
    <col min="9480" max="9480" width="8.125" style="65" customWidth="1"/>
    <col min="9481" max="9481" width="4.5" style="65" customWidth="1"/>
    <col min="9482" max="9482" width="8.125" style="65" customWidth="1"/>
    <col min="9483" max="9483" width="4.5" style="65" customWidth="1"/>
    <col min="9484" max="9484" width="8.125" style="65" customWidth="1"/>
    <col min="9485" max="9485" width="6" style="65" bestFit="1" customWidth="1"/>
    <col min="9486" max="9486" width="9" style="65" customWidth="1"/>
    <col min="9487" max="9487" width="7.5" style="65" bestFit="1" customWidth="1"/>
    <col min="9488" max="9492" width="9" style="65"/>
    <col min="9493" max="9496" width="0" style="65" hidden="1" customWidth="1"/>
    <col min="9497" max="9728" width="9" style="65"/>
    <col min="9729" max="9729" width="9.625" style="65" customWidth="1"/>
    <col min="9730" max="9730" width="17.25" style="65" customWidth="1"/>
    <col min="9731" max="9731" width="15.625" style="65" customWidth="1"/>
    <col min="9732" max="9732" width="3.75" style="65" customWidth="1"/>
    <col min="9733" max="9733" width="12" style="65" customWidth="1"/>
    <col min="9734" max="9734" width="8.125" style="65" customWidth="1"/>
    <col min="9735" max="9735" width="4.5" style="65" customWidth="1"/>
    <col min="9736" max="9736" width="8.125" style="65" customWidth="1"/>
    <col min="9737" max="9737" width="4.5" style="65" customWidth="1"/>
    <col min="9738" max="9738" width="8.125" style="65" customWidth="1"/>
    <col min="9739" max="9739" width="4.5" style="65" customWidth="1"/>
    <col min="9740" max="9740" width="8.125" style="65" customWidth="1"/>
    <col min="9741" max="9741" width="6" style="65" bestFit="1" customWidth="1"/>
    <col min="9742" max="9742" width="9" style="65" customWidth="1"/>
    <col min="9743" max="9743" width="7.5" style="65" bestFit="1" customWidth="1"/>
    <col min="9744" max="9748" width="9" style="65"/>
    <col min="9749" max="9752" width="0" style="65" hidden="1" customWidth="1"/>
    <col min="9753" max="9984" width="9" style="65"/>
    <col min="9985" max="9985" width="9.625" style="65" customWidth="1"/>
    <col min="9986" max="9986" width="17.25" style="65" customWidth="1"/>
    <col min="9987" max="9987" width="15.625" style="65" customWidth="1"/>
    <col min="9988" max="9988" width="3.75" style="65" customWidth="1"/>
    <col min="9989" max="9989" width="12" style="65" customWidth="1"/>
    <col min="9990" max="9990" width="8.125" style="65" customWidth="1"/>
    <col min="9991" max="9991" width="4.5" style="65" customWidth="1"/>
    <col min="9992" max="9992" width="8.125" style="65" customWidth="1"/>
    <col min="9993" max="9993" width="4.5" style="65" customWidth="1"/>
    <col min="9994" max="9994" width="8.125" style="65" customWidth="1"/>
    <col min="9995" max="9995" width="4.5" style="65" customWidth="1"/>
    <col min="9996" max="9996" width="8.125" style="65" customWidth="1"/>
    <col min="9997" max="9997" width="6" style="65" bestFit="1" customWidth="1"/>
    <col min="9998" max="9998" width="9" style="65" customWidth="1"/>
    <col min="9999" max="9999" width="7.5" style="65" bestFit="1" customWidth="1"/>
    <col min="10000" max="10004" width="9" style="65"/>
    <col min="10005" max="10008" width="0" style="65" hidden="1" customWidth="1"/>
    <col min="10009" max="10240" width="9" style="65"/>
    <col min="10241" max="10241" width="9.625" style="65" customWidth="1"/>
    <col min="10242" max="10242" width="17.25" style="65" customWidth="1"/>
    <col min="10243" max="10243" width="15.625" style="65" customWidth="1"/>
    <col min="10244" max="10244" width="3.75" style="65" customWidth="1"/>
    <col min="10245" max="10245" width="12" style="65" customWidth="1"/>
    <col min="10246" max="10246" width="8.125" style="65" customWidth="1"/>
    <col min="10247" max="10247" width="4.5" style="65" customWidth="1"/>
    <col min="10248" max="10248" width="8.125" style="65" customWidth="1"/>
    <col min="10249" max="10249" width="4.5" style="65" customWidth="1"/>
    <col min="10250" max="10250" width="8.125" style="65" customWidth="1"/>
    <col min="10251" max="10251" width="4.5" style="65" customWidth="1"/>
    <col min="10252" max="10252" width="8.125" style="65" customWidth="1"/>
    <col min="10253" max="10253" width="6" style="65" bestFit="1" customWidth="1"/>
    <col min="10254" max="10254" width="9" style="65" customWidth="1"/>
    <col min="10255" max="10255" width="7.5" style="65" bestFit="1" customWidth="1"/>
    <col min="10256" max="10260" width="9" style="65"/>
    <col min="10261" max="10264" width="0" style="65" hidden="1" customWidth="1"/>
    <col min="10265" max="10496" width="9" style="65"/>
    <col min="10497" max="10497" width="9.625" style="65" customWidth="1"/>
    <col min="10498" max="10498" width="17.25" style="65" customWidth="1"/>
    <col min="10499" max="10499" width="15.625" style="65" customWidth="1"/>
    <col min="10500" max="10500" width="3.75" style="65" customWidth="1"/>
    <col min="10501" max="10501" width="12" style="65" customWidth="1"/>
    <col min="10502" max="10502" width="8.125" style="65" customWidth="1"/>
    <col min="10503" max="10503" width="4.5" style="65" customWidth="1"/>
    <col min="10504" max="10504" width="8.125" style="65" customWidth="1"/>
    <col min="10505" max="10505" width="4.5" style="65" customWidth="1"/>
    <col min="10506" max="10506" width="8.125" style="65" customWidth="1"/>
    <col min="10507" max="10507" width="4.5" style="65" customWidth="1"/>
    <col min="10508" max="10508" width="8.125" style="65" customWidth="1"/>
    <col min="10509" max="10509" width="6" style="65" bestFit="1" customWidth="1"/>
    <col min="10510" max="10510" width="9" style="65" customWidth="1"/>
    <col min="10511" max="10511" width="7.5" style="65" bestFit="1" customWidth="1"/>
    <col min="10512" max="10516" width="9" style="65"/>
    <col min="10517" max="10520" width="0" style="65" hidden="1" customWidth="1"/>
    <col min="10521" max="10752" width="9" style="65"/>
    <col min="10753" max="10753" width="9.625" style="65" customWidth="1"/>
    <col min="10754" max="10754" width="17.25" style="65" customWidth="1"/>
    <col min="10755" max="10755" width="15.625" style="65" customWidth="1"/>
    <col min="10756" max="10756" width="3.75" style="65" customWidth="1"/>
    <col min="10757" max="10757" width="12" style="65" customWidth="1"/>
    <col min="10758" max="10758" width="8.125" style="65" customWidth="1"/>
    <col min="10759" max="10759" width="4.5" style="65" customWidth="1"/>
    <col min="10760" max="10760" width="8.125" style="65" customWidth="1"/>
    <col min="10761" max="10761" width="4.5" style="65" customWidth="1"/>
    <col min="10762" max="10762" width="8.125" style="65" customWidth="1"/>
    <col min="10763" max="10763" width="4.5" style="65" customWidth="1"/>
    <col min="10764" max="10764" width="8.125" style="65" customWidth="1"/>
    <col min="10765" max="10765" width="6" style="65" bestFit="1" customWidth="1"/>
    <col min="10766" max="10766" width="9" style="65" customWidth="1"/>
    <col min="10767" max="10767" width="7.5" style="65" bestFit="1" customWidth="1"/>
    <col min="10768" max="10772" width="9" style="65"/>
    <col min="10773" max="10776" width="0" style="65" hidden="1" customWidth="1"/>
    <col min="10777" max="11008" width="9" style="65"/>
    <col min="11009" max="11009" width="9.625" style="65" customWidth="1"/>
    <col min="11010" max="11010" width="17.25" style="65" customWidth="1"/>
    <col min="11011" max="11011" width="15.625" style="65" customWidth="1"/>
    <col min="11012" max="11012" width="3.75" style="65" customWidth="1"/>
    <col min="11013" max="11013" width="12" style="65" customWidth="1"/>
    <col min="11014" max="11014" width="8.125" style="65" customWidth="1"/>
    <col min="11015" max="11015" width="4.5" style="65" customWidth="1"/>
    <col min="11016" max="11016" width="8.125" style="65" customWidth="1"/>
    <col min="11017" max="11017" width="4.5" style="65" customWidth="1"/>
    <col min="11018" max="11018" width="8.125" style="65" customWidth="1"/>
    <col min="11019" max="11019" width="4.5" style="65" customWidth="1"/>
    <col min="11020" max="11020" width="8.125" style="65" customWidth="1"/>
    <col min="11021" max="11021" width="6" style="65" bestFit="1" customWidth="1"/>
    <col min="11022" max="11022" width="9" style="65" customWidth="1"/>
    <col min="11023" max="11023" width="7.5" style="65" bestFit="1" customWidth="1"/>
    <col min="11024" max="11028" width="9" style="65"/>
    <col min="11029" max="11032" width="0" style="65" hidden="1" customWidth="1"/>
    <col min="11033" max="11264" width="9" style="65"/>
    <col min="11265" max="11265" width="9.625" style="65" customWidth="1"/>
    <col min="11266" max="11266" width="17.25" style="65" customWidth="1"/>
    <col min="11267" max="11267" width="15.625" style="65" customWidth="1"/>
    <col min="11268" max="11268" width="3.75" style="65" customWidth="1"/>
    <col min="11269" max="11269" width="12" style="65" customWidth="1"/>
    <col min="11270" max="11270" width="8.125" style="65" customWidth="1"/>
    <col min="11271" max="11271" width="4.5" style="65" customWidth="1"/>
    <col min="11272" max="11272" width="8.125" style="65" customWidth="1"/>
    <col min="11273" max="11273" width="4.5" style="65" customWidth="1"/>
    <col min="11274" max="11274" width="8.125" style="65" customWidth="1"/>
    <col min="11275" max="11275" width="4.5" style="65" customWidth="1"/>
    <col min="11276" max="11276" width="8.125" style="65" customWidth="1"/>
    <col min="11277" max="11277" width="6" style="65" bestFit="1" customWidth="1"/>
    <col min="11278" max="11278" width="9" style="65" customWidth="1"/>
    <col min="11279" max="11279" width="7.5" style="65" bestFit="1" customWidth="1"/>
    <col min="11280" max="11284" width="9" style="65"/>
    <col min="11285" max="11288" width="0" style="65" hidden="1" customWidth="1"/>
    <col min="11289" max="11520" width="9" style="65"/>
    <col min="11521" max="11521" width="9.625" style="65" customWidth="1"/>
    <col min="11522" max="11522" width="17.25" style="65" customWidth="1"/>
    <col min="11523" max="11523" width="15.625" style="65" customWidth="1"/>
    <col min="11524" max="11524" width="3.75" style="65" customWidth="1"/>
    <col min="11525" max="11525" width="12" style="65" customWidth="1"/>
    <col min="11526" max="11526" width="8.125" style="65" customWidth="1"/>
    <col min="11527" max="11527" width="4.5" style="65" customWidth="1"/>
    <col min="11528" max="11528" width="8.125" style="65" customWidth="1"/>
    <col min="11529" max="11529" width="4.5" style="65" customWidth="1"/>
    <col min="11530" max="11530" width="8.125" style="65" customWidth="1"/>
    <col min="11531" max="11531" width="4.5" style="65" customWidth="1"/>
    <col min="11532" max="11532" width="8.125" style="65" customWidth="1"/>
    <col min="11533" max="11533" width="6" style="65" bestFit="1" customWidth="1"/>
    <col min="11534" max="11534" width="9" style="65" customWidth="1"/>
    <col min="11535" max="11535" width="7.5" style="65" bestFit="1" customWidth="1"/>
    <col min="11536" max="11540" width="9" style="65"/>
    <col min="11541" max="11544" width="0" style="65" hidden="1" customWidth="1"/>
    <col min="11545" max="11776" width="9" style="65"/>
    <col min="11777" max="11777" width="9.625" style="65" customWidth="1"/>
    <col min="11778" max="11778" width="17.25" style="65" customWidth="1"/>
    <col min="11779" max="11779" width="15.625" style="65" customWidth="1"/>
    <col min="11780" max="11780" width="3.75" style="65" customWidth="1"/>
    <col min="11781" max="11781" width="12" style="65" customWidth="1"/>
    <col min="11782" max="11782" width="8.125" style="65" customWidth="1"/>
    <col min="11783" max="11783" width="4.5" style="65" customWidth="1"/>
    <col min="11784" max="11784" width="8.125" style="65" customWidth="1"/>
    <col min="11785" max="11785" width="4.5" style="65" customWidth="1"/>
    <col min="11786" max="11786" width="8.125" style="65" customWidth="1"/>
    <col min="11787" max="11787" width="4.5" style="65" customWidth="1"/>
    <col min="11788" max="11788" width="8.125" style="65" customWidth="1"/>
    <col min="11789" max="11789" width="6" style="65" bestFit="1" customWidth="1"/>
    <col min="11790" max="11790" width="9" style="65" customWidth="1"/>
    <col min="11791" max="11791" width="7.5" style="65" bestFit="1" customWidth="1"/>
    <col min="11792" max="11796" width="9" style="65"/>
    <col min="11797" max="11800" width="0" style="65" hidden="1" customWidth="1"/>
    <col min="11801" max="12032" width="9" style="65"/>
    <col min="12033" max="12033" width="9.625" style="65" customWidth="1"/>
    <col min="12034" max="12034" width="17.25" style="65" customWidth="1"/>
    <col min="12035" max="12035" width="15.625" style="65" customWidth="1"/>
    <col min="12036" max="12036" width="3.75" style="65" customWidth="1"/>
    <col min="12037" max="12037" width="12" style="65" customWidth="1"/>
    <col min="12038" max="12038" width="8.125" style="65" customWidth="1"/>
    <col min="12039" max="12039" width="4.5" style="65" customWidth="1"/>
    <col min="12040" max="12040" width="8.125" style="65" customWidth="1"/>
    <col min="12041" max="12041" width="4.5" style="65" customWidth="1"/>
    <col min="12042" max="12042" width="8.125" style="65" customWidth="1"/>
    <col min="12043" max="12043" width="4.5" style="65" customWidth="1"/>
    <col min="12044" max="12044" width="8.125" style="65" customWidth="1"/>
    <col min="12045" max="12045" width="6" style="65" bestFit="1" customWidth="1"/>
    <col min="12046" max="12046" width="9" style="65" customWidth="1"/>
    <col min="12047" max="12047" width="7.5" style="65" bestFit="1" customWidth="1"/>
    <col min="12048" max="12052" width="9" style="65"/>
    <col min="12053" max="12056" width="0" style="65" hidden="1" customWidth="1"/>
    <col min="12057" max="12288" width="9" style="65"/>
    <col min="12289" max="12289" width="9.625" style="65" customWidth="1"/>
    <col min="12290" max="12290" width="17.25" style="65" customWidth="1"/>
    <col min="12291" max="12291" width="15.625" style="65" customWidth="1"/>
    <col min="12292" max="12292" width="3.75" style="65" customWidth="1"/>
    <col min="12293" max="12293" width="12" style="65" customWidth="1"/>
    <col min="12294" max="12294" width="8.125" style="65" customWidth="1"/>
    <col min="12295" max="12295" width="4.5" style="65" customWidth="1"/>
    <col min="12296" max="12296" width="8.125" style="65" customWidth="1"/>
    <col min="12297" max="12297" width="4.5" style="65" customWidth="1"/>
    <col min="12298" max="12298" width="8.125" style="65" customWidth="1"/>
    <col min="12299" max="12299" width="4.5" style="65" customWidth="1"/>
    <col min="12300" max="12300" width="8.125" style="65" customWidth="1"/>
    <col min="12301" max="12301" width="6" style="65" bestFit="1" customWidth="1"/>
    <col min="12302" max="12302" width="9" style="65" customWidth="1"/>
    <col min="12303" max="12303" width="7.5" style="65" bestFit="1" customWidth="1"/>
    <col min="12304" max="12308" width="9" style="65"/>
    <col min="12309" max="12312" width="0" style="65" hidden="1" customWidth="1"/>
    <col min="12313" max="12544" width="9" style="65"/>
    <col min="12545" max="12545" width="9.625" style="65" customWidth="1"/>
    <col min="12546" max="12546" width="17.25" style="65" customWidth="1"/>
    <col min="12547" max="12547" width="15.625" style="65" customWidth="1"/>
    <col min="12548" max="12548" width="3.75" style="65" customWidth="1"/>
    <col min="12549" max="12549" width="12" style="65" customWidth="1"/>
    <col min="12550" max="12550" width="8.125" style="65" customWidth="1"/>
    <col min="12551" max="12551" width="4.5" style="65" customWidth="1"/>
    <col min="12552" max="12552" width="8.125" style="65" customWidth="1"/>
    <col min="12553" max="12553" width="4.5" style="65" customWidth="1"/>
    <col min="12554" max="12554" width="8.125" style="65" customWidth="1"/>
    <col min="12555" max="12555" width="4.5" style="65" customWidth="1"/>
    <col min="12556" max="12556" width="8.125" style="65" customWidth="1"/>
    <col min="12557" max="12557" width="6" style="65" bestFit="1" customWidth="1"/>
    <col min="12558" max="12558" width="9" style="65" customWidth="1"/>
    <col min="12559" max="12559" width="7.5" style="65" bestFit="1" customWidth="1"/>
    <col min="12560" max="12564" width="9" style="65"/>
    <col min="12565" max="12568" width="0" style="65" hidden="1" customWidth="1"/>
    <col min="12569" max="12800" width="9" style="65"/>
    <col min="12801" max="12801" width="9.625" style="65" customWidth="1"/>
    <col min="12802" max="12802" width="17.25" style="65" customWidth="1"/>
    <col min="12803" max="12803" width="15.625" style="65" customWidth="1"/>
    <col min="12804" max="12804" width="3.75" style="65" customWidth="1"/>
    <col min="12805" max="12805" width="12" style="65" customWidth="1"/>
    <col min="12806" max="12806" width="8.125" style="65" customWidth="1"/>
    <col min="12807" max="12807" width="4.5" style="65" customWidth="1"/>
    <col min="12808" max="12808" width="8.125" style="65" customWidth="1"/>
    <col min="12809" max="12809" width="4.5" style="65" customWidth="1"/>
    <col min="12810" max="12810" width="8.125" style="65" customWidth="1"/>
    <col min="12811" max="12811" width="4.5" style="65" customWidth="1"/>
    <col min="12812" max="12812" width="8.125" style="65" customWidth="1"/>
    <col min="12813" max="12813" width="6" style="65" bestFit="1" customWidth="1"/>
    <col min="12814" max="12814" width="9" style="65" customWidth="1"/>
    <col min="12815" max="12815" width="7.5" style="65" bestFit="1" customWidth="1"/>
    <col min="12816" max="12820" width="9" style="65"/>
    <col min="12821" max="12824" width="0" style="65" hidden="1" customWidth="1"/>
    <col min="12825" max="13056" width="9" style="65"/>
    <col min="13057" max="13057" width="9.625" style="65" customWidth="1"/>
    <col min="13058" max="13058" width="17.25" style="65" customWidth="1"/>
    <col min="13059" max="13059" width="15.625" style="65" customWidth="1"/>
    <col min="13060" max="13060" width="3.75" style="65" customWidth="1"/>
    <col min="13061" max="13061" width="12" style="65" customWidth="1"/>
    <col min="13062" max="13062" width="8.125" style="65" customWidth="1"/>
    <col min="13063" max="13063" width="4.5" style="65" customWidth="1"/>
    <col min="13064" max="13064" width="8.125" style="65" customWidth="1"/>
    <col min="13065" max="13065" width="4.5" style="65" customWidth="1"/>
    <col min="13066" max="13066" width="8.125" style="65" customWidth="1"/>
    <col min="13067" max="13067" width="4.5" style="65" customWidth="1"/>
    <col min="13068" max="13068" width="8.125" style="65" customWidth="1"/>
    <col min="13069" max="13069" width="6" style="65" bestFit="1" customWidth="1"/>
    <col min="13070" max="13070" width="9" style="65" customWidth="1"/>
    <col min="13071" max="13071" width="7.5" style="65" bestFit="1" customWidth="1"/>
    <col min="13072" max="13076" width="9" style="65"/>
    <col min="13077" max="13080" width="0" style="65" hidden="1" customWidth="1"/>
    <col min="13081" max="13312" width="9" style="65"/>
    <col min="13313" max="13313" width="9.625" style="65" customWidth="1"/>
    <col min="13314" max="13314" width="17.25" style="65" customWidth="1"/>
    <col min="13315" max="13315" width="15.625" style="65" customWidth="1"/>
    <col min="13316" max="13316" width="3.75" style="65" customWidth="1"/>
    <col min="13317" max="13317" width="12" style="65" customWidth="1"/>
    <col min="13318" max="13318" width="8.125" style="65" customWidth="1"/>
    <col min="13319" max="13319" width="4.5" style="65" customWidth="1"/>
    <col min="13320" max="13320" width="8.125" style="65" customWidth="1"/>
    <col min="13321" max="13321" width="4.5" style="65" customWidth="1"/>
    <col min="13322" max="13322" width="8.125" style="65" customWidth="1"/>
    <col min="13323" max="13323" width="4.5" style="65" customWidth="1"/>
    <col min="13324" max="13324" width="8.125" style="65" customWidth="1"/>
    <col min="13325" max="13325" width="6" style="65" bestFit="1" customWidth="1"/>
    <col min="13326" max="13326" width="9" style="65" customWidth="1"/>
    <col min="13327" max="13327" width="7.5" style="65" bestFit="1" customWidth="1"/>
    <col min="13328" max="13332" width="9" style="65"/>
    <col min="13333" max="13336" width="0" style="65" hidden="1" customWidth="1"/>
    <col min="13337" max="13568" width="9" style="65"/>
    <col min="13569" max="13569" width="9.625" style="65" customWidth="1"/>
    <col min="13570" max="13570" width="17.25" style="65" customWidth="1"/>
    <col min="13571" max="13571" width="15.625" style="65" customWidth="1"/>
    <col min="13572" max="13572" width="3.75" style="65" customWidth="1"/>
    <col min="13573" max="13573" width="12" style="65" customWidth="1"/>
    <col min="13574" max="13574" width="8.125" style="65" customWidth="1"/>
    <col min="13575" max="13575" width="4.5" style="65" customWidth="1"/>
    <col min="13576" max="13576" width="8.125" style="65" customWidth="1"/>
    <col min="13577" max="13577" width="4.5" style="65" customWidth="1"/>
    <col min="13578" max="13578" width="8.125" style="65" customWidth="1"/>
    <col min="13579" max="13579" width="4.5" style="65" customWidth="1"/>
    <col min="13580" max="13580" width="8.125" style="65" customWidth="1"/>
    <col min="13581" max="13581" width="6" style="65" bestFit="1" customWidth="1"/>
    <col min="13582" max="13582" width="9" style="65" customWidth="1"/>
    <col min="13583" max="13583" width="7.5" style="65" bestFit="1" customWidth="1"/>
    <col min="13584" max="13588" width="9" style="65"/>
    <col min="13589" max="13592" width="0" style="65" hidden="1" customWidth="1"/>
    <col min="13593" max="13824" width="9" style="65"/>
    <col min="13825" max="13825" width="9.625" style="65" customWidth="1"/>
    <col min="13826" max="13826" width="17.25" style="65" customWidth="1"/>
    <col min="13827" max="13827" width="15.625" style="65" customWidth="1"/>
    <col min="13828" max="13828" width="3.75" style="65" customWidth="1"/>
    <col min="13829" max="13829" width="12" style="65" customWidth="1"/>
    <col min="13830" max="13830" width="8.125" style="65" customWidth="1"/>
    <col min="13831" max="13831" width="4.5" style="65" customWidth="1"/>
    <col min="13832" max="13832" width="8.125" style="65" customWidth="1"/>
    <col min="13833" max="13833" width="4.5" style="65" customWidth="1"/>
    <col min="13834" max="13834" width="8.125" style="65" customWidth="1"/>
    <col min="13835" max="13835" width="4.5" style="65" customWidth="1"/>
    <col min="13836" max="13836" width="8.125" style="65" customWidth="1"/>
    <col min="13837" max="13837" width="6" style="65" bestFit="1" customWidth="1"/>
    <col min="13838" max="13838" width="9" style="65" customWidth="1"/>
    <col min="13839" max="13839" width="7.5" style="65" bestFit="1" customWidth="1"/>
    <col min="13840" max="13844" width="9" style="65"/>
    <col min="13845" max="13848" width="0" style="65" hidden="1" customWidth="1"/>
    <col min="13849" max="14080" width="9" style="65"/>
    <col min="14081" max="14081" width="9.625" style="65" customWidth="1"/>
    <col min="14082" max="14082" width="17.25" style="65" customWidth="1"/>
    <col min="14083" max="14083" width="15.625" style="65" customWidth="1"/>
    <col min="14084" max="14084" width="3.75" style="65" customWidth="1"/>
    <col min="14085" max="14085" width="12" style="65" customWidth="1"/>
    <col min="14086" max="14086" width="8.125" style="65" customWidth="1"/>
    <col min="14087" max="14087" width="4.5" style="65" customWidth="1"/>
    <col min="14088" max="14088" width="8.125" style="65" customWidth="1"/>
    <col min="14089" max="14089" width="4.5" style="65" customWidth="1"/>
    <col min="14090" max="14090" width="8.125" style="65" customWidth="1"/>
    <col min="14091" max="14091" width="4.5" style="65" customWidth="1"/>
    <col min="14092" max="14092" width="8.125" style="65" customWidth="1"/>
    <col min="14093" max="14093" width="6" style="65" bestFit="1" customWidth="1"/>
    <col min="14094" max="14094" width="9" style="65" customWidth="1"/>
    <col min="14095" max="14095" width="7.5" style="65" bestFit="1" customWidth="1"/>
    <col min="14096" max="14100" width="9" style="65"/>
    <col min="14101" max="14104" width="0" style="65" hidden="1" customWidth="1"/>
    <col min="14105" max="14336" width="9" style="65"/>
    <col min="14337" max="14337" width="9.625" style="65" customWidth="1"/>
    <col min="14338" max="14338" width="17.25" style="65" customWidth="1"/>
    <col min="14339" max="14339" width="15.625" style="65" customWidth="1"/>
    <col min="14340" max="14340" width="3.75" style="65" customWidth="1"/>
    <col min="14341" max="14341" width="12" style="65" customWidth="1"/>
    <col min="14342" max="14342" width="8.125" style="65" customWidth="1"/>
    <col min="14343" max="14343" width="4.5" style="65" customWidth="1"/>
    <col min="14344" max="14344" width="8.125" style="65" customWidth="1"/>
    <col min="14345" max="14345" width="4.5" style="65" customWidth="1"/>
    <col min="14346" max="14346" width="8.125" style="65" customWidth="1"/>
    <col min="14347" max="14347" width="4.5" style="65" customWidth="1"/>
    <col min="14348" max="14348" width="8.125" style="65" customWidth="1"/>
    <col min="14349" max="14349" width="6" style="65" bestFit="1" customWidth="1"/>
    <col min="14350" max="14350" width="9" style="65" customWidth="1"/>
    <col min="14351" max="14351" width="7.5" style="65" bestFit="1" customWidth="1"/>
    <col min="14352" max="14356" width="9" style="65"/>
    <col min="14357" max="14360" width="0" style="65" hidden="1" customWidth="1"/>
    <col min="14361" max="14592" width="9" style="65"/>
    <col min="14593" max="14593" width="9.625" style="65" customWidth="1"/>
    <col min="14594" max="14594" width="17.25" style="65" customWidth="1"/>
    <col min="14595" max="14595" width="15.625" style="65" customWidth="1"/>
    <col min="14596" max="14596" width="3.75" style="65" customWidth="1"/>
    <col min="14597" max="14597" width="12" style="65" customWidth="1"/>
    <col min="14598" max="14598" width="8.125" style="65" customWidth="1"/>
    <col min="14599" max="14599" width="4.5" style="65" customWidth="1"/>
    <col min="14600" max="14600" width="8.125" style="65" customWidth="1"/>
    <col min="14601" max="14601" width="4.5" style="65" customWidth="1"/>
    <col min="14602" max="14602" width="8.125" style="65" customWidth="1"/>
    <col min="14603" max="14603" width="4.5" style="65" customWidth="1"/>
    <col min="14604" max="14604" width="8.125" style="65" customWidth="1"/>
    <col min="14605" max="14605" width="6" style="65" bestFit="1" customWidth="1"/>
    <col min="14606" max="14606" width="9" style="65" customWidth="1"/>
    <col min="14607" max="14607" width="7.5" style="65" bestFit="1" customWidth="1"/>
    <col min="14608" max="14612" width="9" style="65"/>
    <col min="14613" max="14616" width="0" style="65" hidden="1" customWidth="1"/>
    <col min="14617" max="14848" width="9" style="65"/>
    <col min="14849" max="14849" width="9.625" style="65" customWidth="1"/>
    <col min="14850" max="14850" width="17.25" style="65" customWidth="1"/>
    <col min="14851" max="14851" width="15.625" style="65" customWidth="1"/>
    <col min="14852" max="14852" width="3.75" style="65" customWidth="1"/>
    <col min="14853" max="14853" width="12" style="65" customWidth="1"/>
    <col min="14854" max="14854" width="8.125" style="65" customWidth="1"/>
    <col min="14855" max="14855" width="4.5" style="65" customWidth="1"/>
    <col min="14856" max="14856" width="8.125" style="65" customWidth="1"/>
    <col min="14857" max="14857" width="4.5" style="65" customWidth="1"/>
    <col min="14858" max="14858" width="8.125" style="65" customWidth="1"/>
    <col min="14859" max="14859" width="4.5" style="65" customWidth="1"/>
    <col min="14860" max="14860" width="8.125" style="65" customWidth="1"/>
    <col min="14861" max="14861" width="6" style="65" bestFit="1" customWidth="1"/>
    <col min="14862" max="14862" width="9" style="65" customWidth="1"/>
    <col min="14863" max="14863" width="7.5" style="65" bestFit="1" customWidth="1"/>
    <col min="14864" max="14868" width="9" style="65"/>
    <col min="14869" max="14872" width="0" style="65" hidden="1" customWidth="1"/>
    <col min="14873" max="15104" width="9" style="65"/>
    <col min="15105" max="15105" width="9.625" style="65" customWidth="1"/>
    <col min="15106" max="15106" width="17.25" style="65" customWidth="1"/>
    <col min="15107" max="15107" width="15.625" style="65" customWidth="1"/>
    <col min="15108" max="15108" width="3.75" style="65" customWidth="1"/>
    <col min="15109" max="15109" width="12" style="65" customWidth="1"/>
    <col min="15110" max="15110" width="8.125" style="65" customWidth="1"/>
    <col min="15111" max="15111" width="4.5" style="65" customWidth="1"/>
    <col min="15112" max="15112" width="8.125" style="65" customWidth="1"/>
    <col min="15113" max="15113" width="4.5" style="65" customWidth="1"/>
    <col min="15114" max="15114" width="8.125" style="65" customWidth="1"/>
    <col min="15115" max="15115" width="4.5" style="65" customWidth="1"/>
    <col min="15116" max="15116" width="8.125" style="65" customWidth="1"/>
    <col min="15117" max="15117" width="6" style="65" bestFit="1" customWidth="1"/>
    <col min="15118" max="15118" width="9" style="65" customWidth="1"/>
    <col min="15119" max="15119" width="7.5" style="65" bestFit="1" customWidth="1"/>
    <col min="15120" max="15124" width="9" style="65"/>
    <col min="15125" max="15128" width="0" style="65" hidden="1" customWidth="1"/>
    <col min="15129" max="15360" width="9" style="65"/>
    <col min="15361" max="15361" width="9.625" style="65" customWidth="1"/>
    <col min="15362" max="15362" width="17.25" style="65" customWidth="1"/>
    <col min="15363" max="15363" width="15.625" style="65" customWidth="1"/>
    <col min="15364" max="15364" width="3.75" style="65" customWidth="1"/>
    <col min="15365" max="15365" width="12" style="65" customWidth="1"/>
    <col min="15366" max="15366" width="8.125" style="65" customWidth="1"/>
    <col min="15367" max="15367" width="4.5" style="65" customWidth="1"/>
    <col min="15368" max="15368" width="8.125" style="65" customWidth="1"/>
    <col min="15369" max="15369" width="4.5" style="65" customWidth="1"/>
    <col min="15370" max="15370" width="8.125" style="65" customWidth="1"/>
    <col min="15371" max="15371" width="4.5" style="65" customWidth="1"/>
    <col min="15372" max="15372" width="8.125" style="65" customWidth="1"/>
    <col min="15373" max="15373" width="6" style="65" bestFit="1" customWidth="1"/>
    <col min="15374" max="15374" width="9" style="65" customWidth="1"/>
    <col min="15375" max="15375" width="7.5" style="65" bestFit="1" customWidth="1"/>
    <col min="15376" max="15380" width="9" style="65"/>
    <col min="15381" max="15384" width="0" style="65" hidden="1" customWidth="1"/>
    <col min="15385" max="15616" width="9" style="65"/>
    <col min="15617" max="15617" width="9.625" style="65" customWidth="1"/>
    <col min="15618" max="15618" width="17.25" style="65" customWidth="1"/>
    <col min="15619" max="15619" width="15.625" style="65" customWidth="1"/>
    <col min="15620" max="15620" width="3.75" style="65" customWidth="1"/>
    <col min="15621" max="15621" width="12" style="65" customWidth="1"/>
    <col min="15622" max="15622" width="8.125" style="65" customWidth="1"/>
    <col min="15623" max="15623" width="4.5" style="65" customWidth="1"/>
    <col min="15624" max="15624" width="8.125" style="65" customWidth="1"/>
    <col min="15625" max="15625" width="4.5" style="65" customWidth="1"/>
    <col min="15626" max="15626" width="8.125" style="65" customWidth="1"/>
    <col min="15627" max="15627" width="4.5" style="65" customWidth="1"/>
    <col min="15628" max="15628" width="8.125" style="65" customWidth="1"/>
    <col min="15629" max="15629" width="6" style="65" bestFit="1" customWidth="1"/>
    <col min="15630" max="15630" width="9" style="65" customWidth="1"/>
    <col min="15631" max="15631" width="7.5" style="65" bestFit="1" customWidth="1"/>
    <col min="15632" max="15636" width="9" style="65"/>
    <col min="15637" max="15640" width="0" style="65" hidden="1" customWidth="1"/>
    <col min="15641" max="15872" width="9" style="65"/>
    <col min="15873" max="15873" width="9.625" style="65" customWidth="1"/>
    <col min="15874" max="15874" width="17.25" style="65" customWidth="1"/>
    <col min="15875" max="15875" width="15.625" style="65" customWidth="1"/>
    <col min="15876" max="15876" width="3.75" style="65" customWidth="1"/>
    <col min="15877" max="15877" width="12" style="65" customWidth="1"/>
    <col min="15878" max="15878" width="8.125" style="65" customWidth="1"/>
    <col min="15879" max="15879" width="4.5" style="65" customWidth="1"/>
    <col min="15880" max="15880" width="8.125" style="65" customWidth="1"/>
    <col min="15881" max="15881" width="4.5" style="65" customWidth="1"/>
    <col min="15882" max="15882" width="8.125" style="65" customWidth="1"/>
    <col min="15883" max="15883" width="4.5" style="65" customWidth="1"/>
    <col min="15884" max="15884" width="8.125" style="65" customWidth="1"/>
    <col min="15885" max="15885" width="6" style="65" bestFit="1" customWidth="1"/>
    <col min="15886" max="15886" width="9" style="65" customWidth="1"/>
    <col min="15887" max="15887" width="7.5" style="65" bestFit="1" customWidth="1"/>
    <col min="15888" max="15892" width="9" style="65"/>
    <col min="15893" max="15896" width="0" style="65" hidden="1" customWidth="1"/>
    <col min="15897" max="16128" width="9" style="65"/>
    <col min="16129" max="16129" width="9.625" style="65" customWidth="1"/>
    <col min="16130" max="16130" width="17.25" style="65" customWidth="1"/>
    <col min="16131" max="16131" width="15.625" style="65" customWidth="1"/>
    <col min="16132" max="16132" width="3.75" style="65" customWidth="1"/>
    <col min="16133" max="16133" width="12" style="65" customWidth="1"/>
    <col min="16134" max="16134" width="8.125" style="65" customWidth="1"/>
    <col min="16135" max="16135" width="4.5" style="65" customWidth="1"/>
    <col min="16136" max="16136" width="8.125" style="65" customWidth="1"/>
    <col min="16137" max="16137" width="4.5" style="65" customWidth="1"/>
    <col min="16138" max="16138" width="8.125" style="65" customWidth="1"/>
    <col min="16139" max="16139" width="4.5" style="65" customWidth="1"/>
    <col min="16140" max="16140" width="8.125" style="65" customWidth="1"/>
    <col min="16141" max="16141" width="6" style="65" bestFit="1" customWidth="1"/>
    <col min="16142" max="16142" width="9" style="65" customWidth="1"/>
    <col min="16143" max="16143" width="7.5" style="65" bestFit="1" customWidth="1"/>
    <col min="16144" max="16148" width="9" style="65"/>
    <col min="16149" max="16152" width="0" style="65" hidden="1" customWidth="1"/>
    <col min="16153" max="16384" width="9" style="65"/>
  </cols>
  <sheetData>
    <row r="1" spans="1:24" ht="12.75" customHeight="1">
      <c r="A1" s="65" t="s">
        <v>242</v>
      </c>
      <c r="B1" s="65" t="s">
        <v>295</v>
      </c>
    </row>
    <row r="2" spans="1:24" ht="12.75" customHeight="1">
      <c r="A2" s="165" t="s">
        <v>243</v>
      </c>
      <c r="B2" s="165" t="s">
        <v>214</v>
      </c>
      <c r="C2" s="165" t="s">
        <v>0</v>
      </c>
      <c r="D2" s="165" t="s">
        <v>1</v>
      </c>
      <c r="E2" s="165" t="s">
        <v>244</v>
      </c>
      <c r="F2" s="165" t="s">
        <v>245</v>
      </c>
      <c r="G2" s="165" t="s">
        <v>64</v>
      </c>
      <c r="H2" s="165" t="s">
        <v>246</v>
      </c>
      <c r="I2" s="165" t="s">
        <v>64</v>
      </c>
      <c r="J2" s="165" t="s">
        <v>248</v>
      </c>
      <c r="K2" s="165" t="s">
        <v>64</v>
      </c>
      <c r="L2" s="165" t="s">
        <v>247</v>
      </c>
      <c r="M2" s="165" t="s">
        <v>64</v>
      </c>
      <c r="N2" s="165" t="s">
        <v>249</v>
      </c>
      <c r="O2" s="165" t="s">
        <v>64</v>
      </c>
      <c r="U2" s="65" t="s">
        <v>250</v>
      </c>
    </row>
    <row r="3" spans="1:24" ht="12.75" customHeight="1">
      <c r="A3" s="165" t="s">
        <v>64</v>
      </c>
      <c r="B3" s="165" t="s">
        <v>64</v>
      </c>
      <c r="C3" s="165" t="s">
        <v>64</v>
      </c>
      <c r="D3" s="165"/>
      <c r="E3" s="165" t="s">
        <v>64</v>
      </c>
      <c r="F3" s="67" t="s">
        <v>251</v>
      </c>
      <c r="G3" s="67" t="s">
        <v>252</v>
      </c>
      <c r="H3" s="67" t="s">
        <v>251</v>
      </c>
      <c r="I3" s="67" t="s">
        <v>252</v>
      </c>
      <c r="J3" s="67" t="s">
        <v>251</v>
      </c>
      <c r="K3" s="67" t="s">
        <v>252</v>
      </c>
      <c r="L3" s="67" t="s">
        <v>251</v>
      </c>
      <c r="M3" s="67" t="s">
        <v>252</v>
      </c>
      <c r="N3" s="67" t="s">
        <v>251</v>
      </c>
      <c r="O3" s="67" t="s">
        <v>252</v>
      </c>
      <c r="U3" s="65" t="s">
        <v>253</v>
      </c>
    </row>
    <row r="4" spans="1:24" s="88" customFormat="1" ht="12.75" hidden="1" customHeight="1">
      <c r="A4" s="86" t="s">
        <v>254</v>
      </c>
      <c r="B4" s="86" t="s">
        <v>217</v>
      </c>
      <c r="C4" s="86" t="s">
        <v>218</v>
      </c>
      <c r="D4" s="86" t="s">
        <v>38</v>
      </c>
      <c r="E4" s="93">
        <f t="shared" ref="E4:E16" si="0">MIN(F4,H4,L4,J4,N4)</f>
        <v>1000</v>
      </c>
      <c r="F4" s="86"/>
      <c r="G4" s="86" t="s">
        <v>64</v>
      </c>
      <c r="H4" s="100">
        <v>5500</v>
      </c>
      <c r="I4" s="99">
        <v>1537</v>
      </c>
      <c r="J4" s="93">
        <v>1000</v>
      </c>
      <c r="K4" s="86" t="s">
        <v>279</v>
      </c>
      <c r="L4" s="86"/>
      <c r="M4" s="86" t="s">
        <v>64</v>
      </c>
      <c r="N4" s="86"/>
      <c r="O4" s="86" t="s">
        <v>64</v>
      </c>
      <c r="U4" s="88" t="s">
        <v>253</v>
      </c>
      <c r="V4" s="88" t="s">
        <v>64</v>
      </c>
      <c r="W4" s="88" t="s">
        <v>64</v>
      </c>
      <c r="X4" s="88" t="s">
        <v>255</v>
      </c>
    </row>
    <row r="5" spans="1:24" s="87" customFormat="1" ht="12.75" customHeight="1">
      <c r="A5" s="86" t="s">
        <v>256</v>
      </c>
      <c r="B5" s="86" t="s">
        <v>219</v>
      </c>
      <c r="C5" s="86" t="s">
        <v>220</v>
      </c>
      <c r="D5" s="86" t="s">
        <v>32</v>
      </c>
      <c r="E5" s="93">
        <f t="shared" si="0"/>
        <v>8600</v>
      </c>
      <c r="F5" s="86"/>
      <c r="G5" s="86" t="s">
        <v>64</v>
      </c>
      <c r="H5" s="86"/>
      <c r="I5" s="86" t="s">
        <v>64</v>
      </c>
      <c r="J5" s="86"/>
      <c r="K5" s="86" t="s">
        <v>64</v>
      </c>
      <c r="L5" s="86"/>
      <c r="M5" s="86" t="s">
        <v>64</v>
      </c>
      <c r="N5" s="101">
        <v>8600</v>
      </c>
      <c r="O5" s="82" t="s">
        <v>64</v>
      </c>
      <c r="V5" s="87" t="s">
        <v>64</v>
      </c>
      <c r="W5" s="87" t="s">
        <v>64</v>
      </c>
      <c r="X5" s="87" t="s">
        <v>255</v>
      </c>
    </row>
    <row r="6" spans="1:24" s="88" customFormat="1" ht="12.75" customHeight="1">
      <c r="A6" s="86" t="s">
        <v>257</v>
      </c>
      <c r="B6" s="86" t="s">
        <v>39</v>
      </c>
      <c r="C6" s="86" t="s">
        <v>40</v>
      </c>
      <c r="D6" s="86" t="s">
        <v>38</v>
      </c>
      <c r="E6" s="93">
        <f t="shared" si="0"/>
        <v>2683.3333333333335</v>
      </c>
      <c r="F6" s="86"/>
      <c r="G6" s="86" t="s">
        <v>64</v>
      </c>
      <c r="H6" s="93">
        <f>60100/18</f>
        <v>3338.8888888888887</v>
      </c>
      <c r="I6" s="99">
        <v>532</v>
      </c>
      <c r="J6" s="93">
        <f>48300/18</f>
        <v>2683.3333333333335</v>
      </c>
      <c r="K6" s="99">
        <v>632</v>
      </c>
      <c r="L6" s="86"/>
      <c r="M6" s="86" t="s">
        <v>64</v>
      </c>
      <c r="N6" s="86"/>
      <c r="O6" s="86" t="s">
        <v>64</v>
      </c>
      <c r="V6" s="88" t="s">
        <v>64</v>
      </c>
      <c r="W6" s="88" t="s">
        <v>64</v>
      </c>
      <c r="X6" s="88" t="s">
        <v>64</v>
      </c>
    </row>
    <row r="7" spans="1:24" s="88" customFormat="1" ht="12.75" customHeight="1">
      <c r="A7" s="86" t="s">
        <v>258</v>
      </c>
      <c r="B7" s="86" t="s">
        <v>222</v>
      </c>
      <c r="C7" s="86" t="s">
        <v>223</v>
      </c>
      <c r="D7" s="86" t="s">
        <v>38</v>
      </c>
      <c r="E7" s="93">
        <f t="shared" si="0"/>
        <v>470</v>
      </c>
      <c r="F7" s="86"/>
      <c r="G7" s="86" t="s">
        <v>64</v>
      </c>
      <c r="H7" s="93">
        <v>700</v>
      </c>
      <c r="I7" s="99">
        <v>1467</v>
      </c>
      <c r="J7" s="93">
        <v>470</v>
      </c>
      <c r="K7" s="86" t="s">
        <v>278</v>
      </c>
      <c r="L7" s="94"/>
      <c r="M7" s="86"/>
      <c r="N7" s="86"/>
      <c r="O7" s="86" t="s">
        <v>64</v>
      </c>
      <c r="V7" s="88" t="s">
        <v>64</v>
      </c>
      <c r="W7" s="88" t="s">
        <v>64</v>
      </c>
      <c r="X7" s="88" t="s">
        <v>64</v>
      </c>
    </row>
    <row r="8" spans="1:24" s="88" customFormat="1" ht="12.75" customHeight="1">
      <c r="A8" s="86" t="s">
        <v>259</v>
      </c>
      <c r="B8" s="86" t="s">
        <v>224</v>
      </c>
      <c r="C8" s="86" t="s">
        <v>225</v>
      </c>
      <c r="D8" s="86" t="s">
        <v>282</v>
      </c>
      <c r="E8" s="93">
        <f t="shared" si="0"/>
        <v>786.50900000000001</v>
      </c>
      <c r="F8" s="86"/>
      <c r="G8" s="86" t="s">
        <v>64</v>
      </c>
      <c r="H8" s="93">
        <v>787.09100000000001</v>
      </c>
      <c r="I8" s="99">
        <v>1454</v>
      </c>
      <c r="J8" s="93">
        <v>786.50900000000001</v>
      </c>
      <c r="K8" s="86" t="s">
        <v>283</v>
      </c>
      <c r="L8" s="86">
        <v>786.72699999999998</v>
      </c>
      <c r="M8" s="99">
        <v>1467</v>
      </c>
      <c r="N8" s="86"/>
      <c r="O8" s="86" t="s">
        <v>64</v>
      </c>
      <c r="V8" s="88" t="s">
        <v>64</v>
      </c>
      <c r="W8" s="88" t="s">
        <v>64</v>
      </c>
      <c r="X8" s="88" t="s">
        <v>64</v>
      </c>
    </row>
    <row r="9" spans="1:24" s="88" customFormat="1" ht="12.75" hidden="1" customHeight="1">
      <c r="A9" s="86" t="s">
        <v>260</v>
      </c>
      <c r="B9" s="86" t="s">
        <v>227</v>
      </c>
      <c r="C9" s="86" t="s">
        <v>228</v>
      </c>
      <c r="D9" s="86" t="s">
        <v>226</v>
      </c>
      <c r="E9" s="93">
        <f t="shared" si="0"/>
        <v>2000</v>
      </c>
      <c r="F9" s="86"/>
      <c r="G9" s="86" t="s">
        <v>64</v>
      </c>
      <c r="H9" s="93">
        <v>2000</v>
      </c>
      <c r="I9" s="99">
        <v>1541</v>
      </c>
      <c r="J9" s="93">
        <f>18000/6</f>
        <v>3000</v>
      </c>
      <c r="K9" s="86" t="s">
        <v>280</v>
      </c>
      <c r="L9" s="86"/>
      <c r="M9" s="86"/>
      <c r="N9" s="86"/>
      <c r="O9" s="86" t="s">
        <v>64</v>
      </c>
      <c r="V9" s="88" t="s">
        <v>64</v>
      </c>
      <c r="W9" s="88" t="s">
        <v>64</v>
      </c>
      <c r="X9" s="88" t="s">
        <v>64</v>
      </c>
    </row>
    <row r="10" spans="1:24" s="87" customFormat="1" ht="12.75" customHeight="1">
      <c r="A10" s="86" t="s">
        <v>261</v>
      </c>
      <c r="B10" s="86" t="s">
        <v>229</v>
      </c>
      <c r="C10" s="86" t="s">
        <v>213</v>
      </c>
      <c r="D10" s="86" t="s">
        <v>230</v>
      </c>
      <c r="E10" s="93">
        <f t="shared" si="0"/>
        <v>153200</v>
      </c>
      <c r="F10" s="86"/>
      <c r="G10" s="86" t="s">
        <v>64</v>
      </c>
      <c r="H10" s="86"/>
      <c r="I10" s="86" t="s">
        <v>64</v>
      </c>
      <c r="J10" s="93"/>
      <c r="K10" s="86" t="s">
        <v>64</v>
      </c>
      <c r="L10" s="86"/>
      <c r="M10" s="86"/>
      <c r="N10" s="102">
        <v>153200</v>
      </c>
      <c r="O10" s="86" t="s">
        <v>296</v>
      </c>
      <c r="V10" s="87" t="s">
        <v>64</v>
      </c>
      <c r="W10" s="87" t="s">
        <v>64</v>
      </c>
      <c r="X10" s="87" t="s">
        <v>64</v>
      </c>
    </row>
    <row r="11" spans="1:24" s="88" customFormat="1" ht="12.75" hidden="1" customHeight="1">
      <c r="A11" s="86" t="s">
        <v>262</v>
      </c>
      <c r="B11" s="86" t="s">
        <v>263</v>
      </c>
      <c r="C11" s="86" t="s">
        <v>232</v>
      </c>
      <c r="D11" s="86" t="s">
        <v>233</v>
      </c>
      <c r="E11" s="93">
        <f t="shared" si="0"/>
        <v>300</v>
      </c>
      <c r="F11" s="86"/>
      <c r="G11" s="86" t="s">
        <v>64</v>
      </c>
      <c r="H11" s="93">
        <v>300</v>
      </c>
      <c r="I11" s="99">
        <v>1526</v>
      </c>
      <c r="J11" s="93">
        <v>420</v>
      </c>
      <c r="K11" s="86" t="s">
        <v>281</v>
      </c>
      <c r="L11" s="86"/>
      <c r="M11" s="86"/>
      <c r="N11" s="86"/>
      <c r="O11" s="86" t="s">
        <v>64</v>
      </c>
      <c r="U11" s="88" t="s">
        <v>253</v>
      </c>
      <c r="V11" s="88" t="s">
        <v>64</v>
      </c>
      <c r="W11" s="88" t="s">
        <v>64</v>
      </c>
      <c r="X11" s="88" t="s">
        <v>64</v>
      </c>
    </row>
    <row r="12" spans="1:24" s="88" customFormat="1" ht="12.75" customHeight="1">
      <c r="A12" s="86"/>
      <c r="B12" s="86" t="s">
        <v>234</v>
      </c>
      <c r="C12" s="86" t="s">
        <v>264</v>
      </c>
      <c r="D12" s="86" t="s">
        <v>32</v>
      </c>
      <c r="E12" s="93">
        <f t="shared" si="0"/>
        <v>432</v>
      </c>
      <c r="F12" s="86"/>
      <c r="G12" s="86" t="s">
        <v>64</v>
      </c>
      <c r="H12" s="93">
        <v>432</v>
      </c>
      <c r="I12" s="99">
        <v>92</v>
      </c>
      <c r="J12" s="93"/>
      <c r="K12" s="86"/>
      <c r="L12" s="86"/>
      <c r="M12" s="86"/>
      <c r="N12" s="86"/>
      <c r="O12" s="86" t="s">
        <v>64</v>
      </c>
      <c r="U12" s="88" t="s">
        <v>265</v>
      </c>
      <c r="V12" s="88" t="s">
        <v>64</v>
      </c>
      <c r="W12" s="88" t="s">
        <v>64</v>
      </c>
      <c r="X12" s="88" t="s">
        <v>64</v>
      </c>
    </row>
    <row r="13" spans="1:24" s="88" customFormat="1" ht="12.75" customHeight="1">
      <c r="A13" s="86"/>
      <c r="B13" s="108" t="s">
        <v>266</v>
      </c>
      <c r="C13" s="109" t="s">
        <v>277</v>
      </c>
      <c r="D13" s="86" t="s">
        <v>38</v>
      </c>
      <c r="E13" s="93">
        <f t="shared" si="0"/>
        <v>5797.2222222222226</v>
      </c>
      <c r="F13" s="86"/>
      <c r="G13" s="86" t="s">
        <v>64</v>
      </c>
      <c r="H13" s="94">
        <f>104350/18</f>
        <v>5797.2222222222226</v>
      </c>
      <c r="I13" s="99">
        <v>528</v>
      </c>
      <c r="J13" s="93">
        <f>123800/18</f>
        <v>6877.7777777777774</v>
      </c>
      <c r="K13" s="99">
        <v>626</v>
      </c>
      <c r="L13" s="94"/>
      <c r="M13" s="86"/>
      <c r="N13" s="86"/>
      <c r="O13" s="86" t="s">
        <v>64</v>
      </c>
      <c r="U13" s="88" t="s">
        <v>267</v>
      </c>
      <c r="V13" s="88" t="s">
        <v>64</v>
      </c>
      <c r="W13" s="88" t="s">
        <v>64</v>
      </c>
      <c r="X13" s="88" t="s">
        <v>64</v>
      </c>
    </row>
    <row r="14" spans="1:24" ht="12.75" hidden="1" customHeight="1">
      <c r="A14" s="86"/>
      <c r="B14" s="95" t="s">
        <v>237</v>
      </c>
      <c r="C14" s="71" t="s">
        <v>268</v>
      </c>
      <c r="D14" s="86" t="s">
        <v>32</v>
      </c>
      <c r="E14" s="93">
        <f t="shared" si="0"/>
        <v>57000</v>
      </c>
      <c r="F14" s="86"/>
      <c r="G14" s="86"/>
      <c r="H14" s="94">
        <v>69000</v>
      </c>
      <c r="I14" s="99">
        <v>1395</v>
      </c>
      <c r="J14" s="93">
        <v>57000</v>
      </c>
      <c r="K14" s="99">
        <v>969</v>
      </c>
      <c r="L14" s="94"/>
      <c r="M14" s="86"/>
      <c r="N14" s="86"/>
      <c r="O14" s="86" t="s">
        <v>64</v>
      </c>
      <c r="U14" s="65" t="s">
        <v>269</v>
      </c>
    </row>
    <row r="15" spans="1:24" ht="12.75" hidden="1" customHeight="1">
      <c r="A15" s="86"/>
      <c r="B15" s="95" t="s">
        <v>238</v>
      </c>
      <c r="C15" s="71" t="s">
        <v>239</v>
      </c>
      <c r="D15" s="86" t="s">
        <v>32</v>
      </c>
      <c r="E15" s="93">
        <f t="shared" si="0"/>
        <v>63000</v>
      </c>
      <c r="F15" s="86"/>
      <c r="G15" s="86"/>
      <c r="H15" s="94">
        <v>63000</v>
      </c>
      <c r="I15" s="99">
        <v>1395</v>
      </c>
      <c r="J15" s="93"/>
      <c r="K15" s="86"/>
      <c r="L15" s="94"/>
      <c r="M15" s="86"/>
      <c r="N15" s="86"/>
      <c r="O15" s="86" t="s">
        <v>64</v>
      </c>
      <c r="U15" s="65" t="s">
        <v>270</v>
      </c>
    </row>
    <row r="16" spans="1:24" ht="12.75" hidden="1" customHeight="1">
      <c r="A16" s="86"/>
      <c r="B16" s="95" t="s">
        <v>240</v>
      </c>
      <c r="C16" s="71" t="s">
        <v>241</v>
      </c>
      <c r="D16" s="86" t="s">
        <v>230</v>
      </c>
      <c r="E16" s="93">
        <f t="shared" si="0"/>
        <v>80000</v>
      </c>
      <c r="F16" s="86"/>
      <c r="G16" s="86"/>
      <c r="H16" s="94">
        <v>80000</v>
      </c>
      <c r="I16" s="99">
        <v>1097</v>
      </c>
      <c r="J16" s="93"/>
      <c r="K16" s="86"/>
      <c r="L16" s="94"/>
      <c r="M16" s="86"/>
      <c r="N16" s="86"/>
      <c r="O16" s="86" t="s">
        <v>64</v>
      </c>
      <c r="U16" s="65" t="s">
        <v>271</v>
      </c>
    </row>
    <row r="21" spans="21:21" ht="12.75" customHeight="1">
      <c r="U21" s="65" t="s">
        <v>245</v>
      </c>
    </row>
    <row r="22" spans="21:21" ht="12.75" customHeight="1">
      <c r="U22" s="65" t="s">
        <v>246</v>
      </c>
    </row>
    <row r="23" spans="21:21" ht="12.75" customHeight="1">
      <c r="U23" s="65" t="s">
        <v>247</v>
      </c>
    </row>
    <row r="24" spans="21:21" ht="12.75" customHeight="1">
      <c r="U24" s="65" t="s">
        <v>248</v>
      </c>
    </row>
    <row r="25" spans="21:21" ht="12.75" customHeight="1">
      <c r="U25" s="65" t="s">
        <v>249</v>
      </c>
    </row>
    <row r="26" spans="21:21" ht="12.75" customHeight="1">
      <c r="U26" s="65" t="s">
        <v>64</v>
      </c>
    </row>
    <row r="31" spans="21:21" ht="12.75" customHeight="1">
      <c r="U31" s="65" t="s">
        <v>272</v>
      </c>
    </row>
    <row r="32" spans="21:21" ht="12.75" customHeight="1">
      <c r="U32" s="65" t="s">
        <v>272</v>
      </c>
    </row>
    <row r="33" spans="21:21" ht="12.75" customHeight="1">
      <c r="U33" s="65" t="s">
        <v>272</v>
      </c>
    </row>
    <row r="34" spans="21:21" ht="12.75" customHeight="1">
      <c r="U34" s="65" t="s">
        <v>272</v>
      </c>
    </row>
    <row r="35" spans="21:21" ht="12.75" customHeight="1">
      <c r="U35" s="65" t="s">
        <v>272</v>
      </c>
    </row>
    <row r="36" spans="21:21" ht="12.75" customHeight="1">
      <c r="U36" s="65" t="s">
        <v>272</v>
      </c>
    </row>
  </sheetData>
  <mergeCells count="10">
    <mergeCell ref="H2:I2"/>
    <mergeCell ref="L2:M2"/>
    <mergeCell ref="J2:K2"/>
    <mergeCell ref="N2:O2"/>
    <mergeCell ref="A2:A3"/>
    <mergeCell ref="B2:B3"/>
    <mergeCell ref="C2:C3"/>
    <mergeCell ref="D2:D3"/>
    <mergeCell ref="E2:E3"/>
    <mergeCell ref="F2:G2"/>
  </mergeCells>
  <phoneticPr fontId="2" type="noConversion"/>
  <pageMargins left="0.31496062992125984" right="0.31496062992125984" top="1" bottom="0.59055118110236215" header="0.5" footer="0.5"/>
  <pageSetup paperSize="9" orientation="landscape" r:id="rId1"/>
  <headerFooter alignWithMargins="0">
    <oddHeader>&amp;RPage :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제목</vt:lpstr>
      <vt:lpstr>원가계산</vt:lpstr>
      <vt:lpstr>설계서</vt:lpstr>
      <vt:lpstr>내역서</vt:lpstr>
      <vt:lpstr>자재</vt:lpstr>
      <vt:lpstr>자재조서</vt:lpstr>
      <vt:lpstr>내역서!Print_Area</vt:lpstr>
      <vt:lpstr>설계서!Print_Area</vt:lpstr>
      <vt:lpstr>원가계산!Print_Area</vt:lpstr>
      <vt:lpstr>내역서!Print_Titles</vt:lpstr>
      <vt:lpstr>자재!Print_Titles</vt:lpstr>
      <vt:lpstr>자재조서!Print_Titles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서울 메트로</dc:creator>
  <cp:lastModifiedBy>홍길둥-0000</cp:lastModifiedBy>
  <cp:lastPrinted>2019-06-18T23:40:33Z</cp:lastPrinted>
  <dcterms:created xsi:type="dcterms:W3CDTF">2016-06-23T04:15:28Z</dcterms:created>
  <dcterms:modified xsi:type="dcterms:W3CDTF">2020-10-07T01:06:17Z</dcterms:modified>
</cp:coreProperties>
</file>